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99" activeTab="2"/>
  </bookViews>
  <sheets>
    <sheet name="ROBE" sheetId="1" r:id="rId1"/>
    <sheet name="USLUGE" sheetId="2" r:id="rId2"/>
    <sheet name="RADOVI" sheetId="3" r:id="rId3"/>
  </sheets>
  <definedNames>
    <definedName name="_xlnm._FilterDatabase" localSheetId="2" hidden="1">'RADOVI'!$B$3:$M$3</definedName>
    <definedName name="_xlnm._FilterDatabase" localSheetId="0" hidden="1">'ROBE'!$A$3:$M$15</definedName>
    <definedName name="_xlnm._FilterDatabase" localSheetId="1" hidden="1">'USLUGE'!$A$3:$M$3</definedName>
    <definedName name="_xlnm.Print_Area" localSheetId="0">'ROBE'!$A$1:$M$373</definedName>
    <definedName name="_xlnm.Print_Area" localSheetId="1">'USLUGE'!$A$1:$M$372</definedName>
  </definedNames>
  <calcPr fullCalcOnLoad="1"/>
</workbook>
</file>

<file path=xl/sharedStrings.xml><?xml version="1.0" encoding="utf-8"?>
<sst xmlns="http://schemas.openxmlformats.org/spreadsheetml/2006/main" count="9632" uniqueCount="2280">
  <si>
    <t>REDNI   BROJ</t>
  </si>
  <si>
    <t>PREDMET NABAVKE</t>
  </si>
  <si>
    <t>ŠIFRA JRJN</t>
  </si>
  <si>
    <t>OKVIRNI DATUM ZAKLJUČENJA UGOVORA</t>
  </si>
  <si>
    <t>IZVOR FINANSIRANJA</t>
  </si>
  <si>
    <t>NAPOMENE</t>
  </si>
  <si>
    <t>ODJELJENJE VLADE / INSTITUCIJA</t>
  </si>
  <si>
    <t>UKUPNO</t>
  </si>
  <si>
    <t>PROCIJENJENA VRIJEDNOST BEZ PDV-A</t>
  </si>
  <si>
    <t>DATUM POKRETANJA POSTUPKA</t>
  </si>
  <si>
    <t>DA LI JE NABAVKA PODIJELJENA NA LOTOVE</t>
  </si>
  <si>
    <t>REZULTAT POSTUPKA JE UGOVOR/OKVIRNI SPORAZUM</t>
  </si>
  <si>
    <t>BRČKO DISTRIKT BIH</t>
  </si>
  <si>
    <t xml:space="preserve">
VRSTA POSTUPKA</t>
  </si>
  <si>
    <t>UKUPNO ROBE</t>
  </si>
  <si>
    <t>UKUPNO USLUGE</t>
  </si>
  <si>
    <t>UKUPNO RADOVI</t>
  </si>
  <si>
    <t>UKUPNO:</t>
  </si>
  <si>
    <t>PLAN NABAVKI ROBA  ZA 2022. GODINU</t>
  </si>
  <si>
    <t>PLAN NABAVKI USLUGA  ZA 2022. GODINU</t>
  </si>
  <si>
    <t>PLAN NABAVKI RADOVA  ZA 2022. GODINU</t>
  </si>
  <si>
    <t>Kancelarija gradonačelnika</t>
  </si>
  <si>
    <t>Nabavka računara, računarske i srodne uredske opreme</t>
  </si>
  <si>
    <t>30200000-1 
30121100-4</t>
  </si>
  <si>
    <t>NE</t>
  </si>
  <si>
    <t xml:space="preserve">Otvoreni </t>
  </si>
  <si>
    <t>mart 2022.</t>
  </si>
  <si>
    <t>Jun 2022.</t>
  </si>
  <si>
    <t>Ugovor</t>
  </si>
  <si>
    <t>KB 2020., KB 2021. KB 2022.</t>
  </si>
  <si>
    <t>Nabavka poklona - suveniri sa simbolima</t>
  </si>
  <si>
    <t>18530000-3</t>
  </si>
  <si>
    <t>DA</t>
  </si>
  <si>
    <t>Konkurentski</t>
  </si>
  <si>
    <t>Oktobar 2022.</t>
  </si>
  <si>
    <t>Decembar 2022.</t>
  </si>
  <si>
    <t>Okvirni sporazum na 2 god</t>
  </si>
  <si>
    <t>Budžet za 2023.i 2024.</t>
  </si>
  <si>
    <t>Štampani materijal (pozivnice, leci, plakati za bilborde, čestitke)</t>
  </si>
  <si>
    <t>22458000-5
22120000-5</t>
  </si>
  <si>
    <t>Maj 2022.</t>
  </si>
  <si>
    <t>Avgust 2022.</t>
  </si>
  <si>
    <t xml:space="preserve">Okvirni sporazum na 1 god. </t>
  </si>
  <si>
    <t>Budžet 2022.</t>
  </si>
  <si>
    <t>Nabavka namještja-stolovi, stolice, police,ormari...</t>
  </si>
  <si>
    <t>39112000-0
39122100-4 
39131000-9
39150000-8
39121100-7</t>
  </si>
  <si>
    <t>Budžet 2022.
KB 2021.</t>
  </si>
  <si>
    <t>Staklo za zaštitu stola</t>
  </si>
  <si>
    <t>14820000-5</t>
  </si>
  <si>
    <t>direktni</t>
  </si>
  <si>
    <t>februar 2022.</t>
  </si>
  <si>
    <t>Nabavka diktafona</t>
  </si>
  <si>
    <t>32332100-0</t>
  </si>
  <si>
    <t>mart 2020.</t>
  </si>
  <si>
    <t>Nabavka poslovne torbe</t>
  </si>
  <si>
    <t>35121400-2</t>
  </si>
  <si>
    <t>Direktni</t>
  </si>
  <si>
    <t>April 2022.</t>
  </si>
  <si>
    <t>Usluge hotelskog smještaja van Brčko distrikta</t>
  </si>
  <si>
    <t>55100000-1
55110000-4</t>
  </si>
  <si>
    <t xml:space="preserve"> Aneks II Dio B</t>
  </si>
  <si>
    <t>Po potrebi u toku 2023.</t>
  </si>
  <si>
    <t xml:space="preserve">Budžet za 2023. </t>
  </si>
  <si>
    <t>Usluge reprezentacije (Restoranske usluge) u zgradi Vlade</t>
  </si>
  <si>
    <t>55300000-3</t>
  </si>
  <si>
    <t>Usluge edukacije (seminari i slično)</t>
  </si>
  <si>
    <t>80522000-9</t>
  </si>
  <si>
    <t>Usluga nabave licence pravne baze  (Paragraf Lex)</t>
  </si>
  <si>
    <t>Jul 2022.</t>
  </si>
  <si>
    <t>Avgust2022.</t>
  </si>
  <si>
    <t>Usluge vještačenja-vanjski saradnici</t>
  </si>
  <si>
    <t>98110000-7</t>
  </si>
  <si>
    <t>Tokom godine</t>
  </si>
  <si>
    <t>Po potrebi u toku 2022.</t>
  </si>
  <si>
    <t>Usluge održavanja BIMS-a</t>
  </si>
  <si>
    <t>50312600-1</t>
  </si>
  <si>
    <t>Usluge istraživačkih laboratorija na kvalitet zdravstvene ispravnosti namirnica, vode, hrane, GMO, pesticida, aflatoksina, mikotoksine, goriva i ostalo</t>
  </si>
  <si>
    <t>73111000-3</t>
  </si>
  <si>
    <t>Ostale nespomenute usluge i dadžbine, ispitivanje uzoraka - monitoring na štetne organizme i druga ispitivanja</t>
  </si>
  <si>
    <t>71620000-0</t>
  </si>
  <si>
    <t>Usluge organizacije obilježavanja Dana distrikta za 2022. godinu</t>
  </si>
  <si>
    <t>79952000-2</t>
  </si>
  <si>
    <t>Februar 2022.</t>
  </si>
  <si>
    <t>Mart 2022.</t>
  </si>
  <si>
    <t>Usluga organizacije Novogdišnjeg koncerta za 2022. godinu</t>
  </si>
  <si>
    <t>79954000-6</t>
  </si>
  <si>
    <t>Usluge novinskih agencija</t>
  </si>
  <si>
    <t>92400000-5</t>
  </si>
  <si>
    <t>Januar 2022.</t>
  </si>
  <si>
    <t>Usluge elektronskog informisanja</t>
  </si>
  <si>
    <t>64216200-5</t>
  </si>
  <si>
    <t>Usluga uvezivanja službenih glasnika u knjigu</t>
  </si>
  <si>
    <t>79971200-3</t>
  </si>
  <si>
    <t>Rušenje i uklanjanje bespravno sagrađenih objekata ili njihovih dijelova, kao i obavljanje drugih radova i poslova u postupku prinudnoga izvršenja inspekcijskih rješenja</t>
  </si>
  <si>
    <t>45111100-9</t>
  </si>
  <si>
    <t>Septembar 2022.</t>
  </si>
  <si>
    <t>Okvirni sporazum na 3 godine</t>
  </si>
  <si>
    <t xml:space="preserve">Budžet za 2023., 2024, 2025. </t>
  </si>
  <si>
    <t>Odjeljenje za stručne i administrativne poslove</t>
  </si>
  <si>
    <t>Nabavka klima uređaja</t>
  </si>
  <si>
    <t>42512200-0</t>
  </si>
  <si>
    <t>ne</t>
  </si>
  <si>
    <t>konkurentski postupak</t>
  </si>
  <si>
    <t xml:space="preserve">Ugovor </t>
  </si>
  <si>
    <t>kapotalni budžet 2020. godine</t>
  </si>
  <si>
    <t>15030001 (821300)</t>
  </si>
  <si>
    <t>Nabavka namještaja</t>
  </si>
  <si>
    <t>39100000-3</t>
  </si>
  <si>
    <t>otvoreni postupak</t>
  </si>
  <si>
    <t>15040001 (821300)</t>
  </si>
  <si>
    <t>Nabavka rač.opreme za IS Vlade BD</t>
  </si>
  <si>
    <t>30200000-1  32420000-3</t>
  </si>
  <si>
    <t>april</t>
  </si>
  <si>
    <t>juni</t>
  </si>
  <si>
    <t>kapitalni budžet za 2021</t>
  </si>
  <si>
    <t>15020001 (821300)</t>
  </si>
  <si>
    <t>Nabavka i isporuku Microsoft licenci za potrebe Vlade Brčko distrikta BiH - za 2023., 2024. i 2025. godinu</t>
  </si>
  <si>
    <t>48000000-8
48213000-4</t>
  </si>
  <si>
    <t>avgust</t>
  </si>
  <si>
    <t>Ovirni sporazum na tri godine sa jednim ponuđačem</t>
  </si>
  <si>
    <t>kapitalni budžet za    2022, 2023, 2024. i 2025</t>
  </si>
  <si>
    <t>15020001 (821500)</t>
  </si>
  <si>
    <t>Nabavka  kompjuterskog materijala za opravku i održavanje računarske i mrežne opreme za  IS Vlade BD BiH</t>
  </si>
  <si>
    <t>30200000-1  32422000-7, 32323500-8</t>
  </si>
  <si>
    <t>ugovor</t>
  </si>
  <si>
    <t xml:space="preserve">Tekući budžet 2022 </t>
  </si>
  <si>
    <t>15020001 (613400)</t>
  </si>
  <si>
    <t>Usluge hotelskog i sličnog smještaja za potrebe zaposlenika na službenom putu, obuci, seminarima i slično u toku 2023. godine</t>
  </si>
  <si>
    <t>Član 8.ZJN-Usluge iz aneksa II Dio B</t>
  </si>
  <si>
    <t>tekući budžet za 2023. godinu</t>
  </si>
  <si>
    <t xml:space="preserve">15010001, 15020001, 15030001, 15040001 i 15050001 (613114 i 613124)
</t>
  </si>
  <si>
    <t>Hotelske i restoranske usluge- nabavka toplih i ladnih napitaka za 2023. godinu u zgradi Vlade Brčko distrikta BIH</t>
  </si>
  <si>
    <t>15050001 (613914)</t>
  </si>
  <si>
    <t>Nabavka restoranskih usluga na području Brčko distrikta BiH u BIH  i u inostranstvu u toku 2023. godine</t>
  </si>
  <si>
    <t>Nabavka restoranskih usluga na području Brčko distrikta BiH u zgradi vlade  i u inostranstvu u toku 2022. godine</t>
  </si>
  <si>
    <t>tekući budžet 2022.</t>
  </si>
  <si>
    <t>15010001 i 15030001
(513,00 +1.530,00 ) (613914)</t>
  </si>
  <si>
    <t xml:space="preserve">Nabavka usluga obnove licence pravne baze </t>
  </si>
  <si>
    <t>98300000-6</t>
  </si>
  <si>
    <t>mart 2022</t>
  </si>
  <si>
    <t>april 2022</t>
  </si>
  <si>
    <t xml:space="preserve">15030001
(613919)
</t>
  </si>
  <si>
    <t xml:space="preserve">Usluge organizovanja obuka zaposlenika, stručnog usavršavanja, obrazovnih seminara i sl. u toku 2023. godine </t>
  </si>
  <si>
    <t>tekući  budžet za 2023. godinu</t>
  </si>
  <si>
    <t xml:space="preserve">15010001, 15020001, 15030001, 150400010 i 15050001
 (613922) </t>
  </si>
  <si>
    <t>Nabavka usluge preregistracije i hostinga internet domena, bdcentral.net   i    bdbih.gov.ba na tri (3) godine</t>
  </si>
  <si>
    <t>72417000-6</t>
  </si>
  <si>
    <t>Direktni sporazum</t>
  </si>
  <si>
    <t>maj</t>
  </si>
  <si>
    <t xml:space="preserve">juli </t>
  </si>
  <si>
    <t>Tekući budžet, 2022</t>
  </si>
  <si>
    <t>15020001 (613934)</t>
  </si>
  <si>
    <t>55110000-4</t>
  </si>
  <si>
    <t xml:space="preserve">80522000-9
</t>
  </si>
  <si>
    <t>Odjeljenje za javni registar</t>
  </si>
  <si>
    <t>Pokloni u smislu nakita satova</t>
  </si>
  <si>
    <t>18500000-4</t>
  </si>
  <si>
    <t>Ne</t>
  </si>
  <si>
    <t>oktobar 2022.</t>
  </si>
  <si>
    <t>decembar 2022.</t>
  </si>
  <si>
    <t>Okvirni sporazum sa jednim ponuđačem 2023 I 2024.</t>
  </si>
  <si>
    <t>Operativni budžet  2023., 2024.,</t>
  </si>
  <si>
    <t>Kancelarijske materijal</t>
  </si>
  <si>
    <t>30100000-0 22800000-8</t>
  </si>
  <si>
    <t xml:space="preserve">Da </t>
  </si>
  <si>
    <t>april 2022.</t>
  </si>
  <si>
    <t>Okvirni jednim ponuđačem  2022. 2023. 2024,</t>
  </si>
  <si>
    <t>Operativni budžet  2022. 2023. 2024,</t>
  </si>
  <si>
    <t>Pečati i štambilji</t>
  </si>
  <si>
    <t>30192151-4</t>
  </si>
  <si>
    <t>po potrebi</t>
  </si>
  <si>
    <t>Klima uređaj</t>
  </si>
  <si>
    <t>Kapitalni budžet 2020, 2021.</t>
  </si>
  <si>
    <t>Nabavka alata</t>
  </si>
  <si>
    <t>44511000-5</t>
  </si>
  <si>
    <t>oktobar</t>
  </si>
  <si>
    <t>novembar</t>
  </si>
  <si>
    <t>Metalne sajle za panoe</t>
  </si>
  <si>
    <t>39154000-6</t>
  </si>
  <si>
    <t>Operativni budžet 2022.</t>
  </si>
  <si>
    <t>Električne sijalice s nitima</t>
  </si>
  <si>
    <t>31510000-4</t>
  </si>
  <si>
    <t>Razni ručni alat</t>
  </si>
  <si>
    <t>44512000-2</t>
  </si>
  <si>
    <t>Potapajuća pumpa</t>
  </si>
  <si>
    <t>42122440-6</t>
  </si>
  <si>
    <t>jun 2022.</t>
  </si>
  <si>
    <t>avgust 2022.</t>
  </si>
  <si>
    <t>Nabavka opreme ( motocikli i ostala oprema)</t>
  </si>
  <si>
    <t>34400000-1</t>
  </si>
  <si>
    <t>Otvoreni</t>
  </si>
  <si>
    <t>Kapitalni 2021.</t>
  </si>
  <si>
    <t>Motorno ulje</t>
  </si>
  <si>
    <t>09211100-2</t>
  </si>
  <si>
    <t>Staklo</t>
  </si>
  <si>
    <t xml:space="preserve">Usluge hotelskog smještaja </t>
  </si>
  <si>
    <t>Da</t>
  </si>
  <si>
    <t>Aneks II dio B</t>
  </si>
  <si>
    <t>Operativni budžet 2023.</t>
  </si>
  <si>
    <t>Restoranske usluge u zgradi Vlade</t>
  </si>
  <si>
    <t>Restoranske usluge van zgrade Vlade</t>
  </si>
  <si>
    <t>Usluge edukacije</t>
  </si>
  <si>
    <t>Uvezivanje, ukoričavanje i repariranje registara KO Brčko, matičnih knjiga i sl. Glasnika</t>
  </si>
  <si>
    <t>79971000-1</t>
  </si>
  <si>
    <t>Konkurenski</t>
  </si>
  <si>
    <t>jul 2022.</t>
  </si>
  <si>
    <t>Nabavka usluga na područiju odnosa sa javnošću</t>
  </si>
  <si>
    <t>79416000-3 79416000-4</t>
  </si>
  <si>
    <t>Nabavka softvera i hardvera za arhiv za potrebe Arhiva Brčko</t>
  </si>
  <si>
    <t>72210000-0  30200000-1</t>
  </si>
  <si>
    <t>Kapitalni 2021</t>
  </si>
  <si>
    <t>Nabavka softvera za potrebe Katasra Brčko</t>
  </si>
  <si>
    <t xml:space="preserve">72210000-0  </t>
  </si>
  <si>
    <t>Kapitalni 2022</t>
  </si>
  <si>
    <t>Etaloniranje geodetskih instrumenata</t>
  </si>
  <si>
    <t>50411000-9</t>
  </si>
  <si>
    <t>Odjeljenje za obrazovanje</t>
  </si>
  <si>
    <t>Nabavka poljoprivrednog materijala za potrebe JU Poljoprivredne i medicinske škole Brčko</t>
  </si>
  <si>
    <t>03115000-0</t>
  </si>
  <si>
    <t>Direktni postupak</t>
  </si>
  <si>
    <t>Septembar</t>
  </si>
  <si>
    <t>TB 2022</t>
  </si>
  <si>
    <t xml:space="preserve">Nabavka i isporuka energenata (ogrevnog drveta i uglja) </t>
  </si>
  <si>
    <t>Konkurentski postupak</t>
  </si>
  <si>
    <t>Februar</t>
  </si>
  <si>
    <t>Maj</t>
  </si>
  <si>
    <t>Okvirni sporazum</t>
  </si>
  <si>
    <t>TB 2022            OPF/TB 2023</t>
  </si>
  <si>
    <t>Nabavka sendviča (za učenike na takmičenjima i dr.)</t>
  </si>
  <si>
    <t>15811510-4</t>
  </si>
  <si>
    <t>TB 2022                       OPF/TB 2023</t>
  </si>
  <si>
    <t>Nabavka kosačica i trimera za potrebe Obdaništa i zabavišta "Naša djeca" Brčko</t>
  </si>
  <si>
    <t>16311000-8</t>
  </si>
  <si>
    <t xml:space="preserve">Avgust </t>
  </si>
  <si>
    <t>KB</t>
  </si>
  <si>
    <t xml:space="preserve">Nabavka radne odjeće za zaposlenike Obdaništa i zabavišta "Naša djeca" Brčko </t>
  </si>
  <si>
    <t>18110000-3</t>
  </si>
  <si>
    <t>Mart</t>
  </si>
  <si>
    <t>Nabvaka potrošnog materijala za potrebe praktične nastave tekstilne struke za potrebe JU Tehničke škole Brčko</t>
  </si>
  <si>
    <t>19200000-8</t>
  </si>
  <si>
    <t>Nabavka udžbenika za potrebe učenika osnovnih škola</t>
  </si>
  <si>
    <t>22111000-1</t>
  </si>
  <si>
    <t>Otvoreni postupak</t>
  </si>
  <si>
    <t xml:space="preserve">Jul </t>
  </si>
  <si>
    <t>Nabavka sintetičkog ulja i maziva</t>
  </si>
  <si>
    <t>24951100-6</t>
  </si>
  <si>
    <t>Decembar</t>
  </si>
  <si>
    <t>OPF/TB 2023                   OPF/TB 2024</t>
  </si>
  <si>
    <t>Nabavka kancelarijske opreme za potrebe opremanja pododjeljenja</t>
  </si>
  <si>
    <t>30190000-7</t>
  </si>
  <si>
    <t>Jul</t>
  </si>
  <si>
    <t>Novembar</t>
  </si>
  <si>
    <t>Nabavka računara, računarske i druge srodne opreme</t>
  </si>
  <si>
    <t>30200000-1</t>
  </si>
  <si>
    <t>Nabvaka materijala i sredstava za izvođenje nastave iz elektrotehnike za potrebe JU Tehničke škole Brčko</t>
  </si>
  <si>
    <t>31700000-3</t>
  </si>
  <si>
    <t>TB 2022                               KB</t>
  </si>
  <si>
    <t>Rekonstrukcija računarske mreže u PŠ Brezik</t>
  </si>
  <si>
    <t>32410000-0</t>
  </si>
  <si>
    <t>April</t>
  </si>
  <si>
    <t xml:space="preserve">April </t>
  </si>
  <si>
    <t>Nabavka telefonskih aparata (JU Sedma OŠ, JU Deseta OŠ, Pododjeljenje za zajedničke poslove)</t>
  </si>
  <si>
    <t>32552100-8</t>
  </si>
  <si>
    <t xml:space="preserve">TB 2022                          </t>
  </si>
  <si>
    <t xml:space="preserve">Nabavka materijala za prvu pomoć za potrebe Obdaništa i zabavišta "Naša djeca" Brčko </t>
  </si>
  <si>
    <t>33141623-3</t>
  </si>
  <si>
    <t xml:space="preserve">Ne </t>
  </si>
  <si>
    <t xml:space="preserve">Mart </t>
  </si>
  <si>
    <t>Nabavka materijala za potrebe izvođenja praktične nastave frizera u JU Poljoprivrednoj i medicinskoj školi Brčko distrikta BiH</t>
  </si>
  <si>
    <t>33700000-7</t>
  </si>
  <si>
    <t>Nabavka i ugradnja klizne kapije za potrebe JU Jedanaeste osnovne škole Zovik</t>
  </si>
  <si>
    <t>34928220-6</t>
  </si>
  <si>
    <t>Nabavka muzičkog instrumenta klavinova</t>
  </si>
  <si>
    <t>37310000-4</t>
  </si>
  <si>
    <t xml:space="preserve">Nabavka otpresaka za đačke stolice za potrebe JU Osme osnovne škole Brka </t>
  </si>
  <si>
    <t>39110000-6</t>
  </si>
  <si>
    <t>Avgust</t>
  </si>
  <si>
    <t>Nabavka kancelarijskog namještaja, klupa i stolica</t>
  </si>
  <si>
    <t>TB 2022                                KB</t>
  </si>
  <si>
    <t>Nabavka kancelarijskog namještaja</t>
  </si>
  <si>
    <t>Nabavka opreme za opremanje objekta za predškolsko vaspitanje u Dubravama</t>
  </si>
  <si>
    <t>39161000-8</t>
  </si>
  <si>
    <t>Nabavka nastavnih sredstava i pomagala za potrebe obrazovnih ustanova</t>
  </si>
  <si>
    <t>39162200-7</t>
  </si>
  <si>
    <t>TB 2022                         KB</t>
  </si>
  <si>
    <t>Nabavka posuđa za potrebe Obdaništa i zabavišta "Naša djeca" Brčko</t>
  </si>
  <si>
    <t>39221110-1</t>
  </si>
  <si>
    <t>Nabavka trakastih zavjesa i žaluzina</t>
  </si>
  <si>
    <t>39515100-6</t>
  </si>
  <si>
    <t>TB 2022                             KB</t>
  </si>
  <si>
    <t>Nabavka itisona za potrebe Obdaništa i zabavišta "Naša djeca" Brčko</t>
  </si>
  <si>
    <t>39531400-7</t>
  </si>
  <si>
    <t>Nabavka elektro uređaja za vešeraj i kuhinju za potrebe Obdaništa i zabavišta "Naša djeca" Brčko</t>
  </si>
  <si>
    <t>39711000-9</t>
  </si>
  <si>
    <t>Nabavka grijača za uređaje u kuhinji Obdaništa i zabavišta "Naša djeca" Brčko</t>
  </si>
  <si>
    <t>39722000-9</t>
  </si>
  <si>
    <t>Nabavka hidrantskih crijeva za potrebe JU Sedme osnovne škole Gornji Rahić</t>
  </si>
  <si>
    <t>42131160-5</t>
  </si>
  <si>
    <t>42512000-8</t>
  </si>
  <si>
    <t>Jun</t>
  </si>
  <si>
    <t xml:space="preserve">Nabavka opreme za CNC laboratoriju za potrebe JU Tehničke škole Brčko distrikta BiH </t>
  </si>
  <si>
    <t>42621100-6</t>
  </si>
  <si>
    <t>Nabavka potrošnog materijala za potrebe praktične nastave mašinstva i obrade metala za potrebe JU Tehničke škole Brčko</t>
  </si>
  <si>
    <t>42630000-1</t>
  </si>
  <si>
    <t>Nabavka filtera za vodu za JU Prvu OŠ</t>
  </si>
  <si>
    <t>42912000-2</t>
  </si>
  <si>
    <t>Nabavka i ugradnja zvona u PŠ Ilićka</t>
  </si>
  <si>
    <t>44423100-2</t>
  </si>
  <si>
    <t>Nabavka alata za domare (ljestve i bušilice) za potrebe JU Ekonomske škole Brčko</t>
  </si>
  <si>
    <t>44423200-3</t>
  </si>
  <si>
    <t>Zamjena ploča sa natpisom za potrebe Gimnazije "Vaso Pelagić" Brčko</t>
  </si>
  <si>
    <t>44423450-2</t>
  </si>
  <si>
    <t>Alat za domare za potrebe JU Prve OŠ</t>
  </si>
  <si>
    <t>44510000-8</t>
  </si>
  <si>
    <t>Nabavka i isporuka plinskih boca za potrebe Obdaništa i zabavišta "Naša djeca" Brčko</t>
  </si>
  <si>
    <t>44612100-4</t>
  </si>
  <si>
    <t>Nabavka kanti za otpatke za JU Prvu OŠ</t>
  </si>
  <si>
    <t>44613700-7</t>
  </si>
  <si>
    <t xml:space="preserve">39120000-9                        39130000-2         </t>
  </si>
  <si>
    <t xml:space="preserve">39120000-9                   39130000-2         </t>
  </si>
  <si>
    <t xml:space="preserve">Nabavka radova na rušenju pomoćnog objekta JU Šeste osnovne škole Brezovo Polje </t>
  </si>
  <si>
    <t>Uređenje dvorišta (više školskih objekata)</t>
  </si>
  <si>
    <t>45112700-2</t>
  </si>
  <si>
    <t xml:space="preserve">Izgradnja nadstrešnice za potrebe JU Druge osnovne škole Brčko - PŠ Grčica </t>
  </si>
  <si>
    <t>45211320-8</t>
  </si>
  <si>
    <t>Oktobar</t>
  </si>
  <si>
    <t>Izgradnja fiskluturne sale</t>
  </si>
  <si>
    <t>45212200-8</t>
  </si>
  <si>
    <t>Rekonstrukcija, investiciono i tekuće održavanje obrazovnih ustanova</t>
  </si>
  <si>
    <t>45214000-0 45214100-1 45214200-2 45214210-5 45214220-8</t>
  </si>
  <si>
    <t>Više otvorenih postupaka po potrebama i zahtjevima škole</t>
  </si>
  <si>
    <t>Tekuće održavanje školskih objekata</t>
  </si>
  <si>
    <t>OPF/TB 2023                 OPF/TB 2024                         OPF/TB 2025</t>
  </si>
  <si>
    <t>Izgradnja objekta obdaništa</t>
  </si>
  <si>
    <t>45214100-1</t>
  </si>
  <si>
    <t>Nabavka radova na izgradnji septičke jame za potrebe JU Jedanaeste osnovne škole Zovik</t>
  </si>
  <si>
    <t>45245000-6</t>
  </si>
  <si>
    <t>Nabavaka radova na zamjeni krova Osnovne muzičke škole Brčko</t>
  </si>
  <si>
    <t>45261210-9</t>
  </si>
  <si>
    <t>Zamjena oluka</t>
  </si>
  <si>
    <t>45261320-3</t>
  </si>
  <si>
    <t>Sanacija mokrog čvora</t>
  </si>
  <si>
    <t>45330000-9</t>
  </si>
  <si>
    <t>Rekonstrukcija sistema centralnog grijanja, zamjena kotla i radjatora u više školskih objekata</t>
  </si>
  <si>
    <t>45331100-7</t>
  </si>
  <si>
    <t>Zamjena stolarije (više školskih objekata)</t>
  </si>
  <si>
    <t>45420000-7</t>
  </si>
  <si>
    <t>Rekonstrukcija podova</t>
  </si>
  <si>
    <t>45432100-5</t>
  </si>
  <si>
    <t>Nabavka radova krečenja školskih objekata</t>
  </si>
  <si>
    <t>45442100-8</t>
  </si>
  <si>
    <t>Rekonstrukcija fasadnih otvora za potebe JU Ekonomske škole</t>
  </si>
  <si>
    <t>45443000-4</t>
  </si>
  <si>
    <t>Programski paket za obrazovanje za JU Tehničku školu</t>
  </si>
  <si>
    <t>48190000-6</t>
  </si>
  <si>
    <t>Usluge kontrole aparata za gašenje požara</t>
  </si>
  <si>
    <t>50413200-5</t>
  </si>
  <si>
    <t>Član 10.</t>
  </si>
  <si>
    <t>Kontinuirano tokom cijele godine</t>
  </si>
  <si>
    <t xml:space="preserve">Nabavka usluge opravke i održavanja razne kuhinjske opreme za potrebe Obdaništa i zabavišta "Naša djeca" Brčko </t>
  </si>
  <si>
    <t>50532000-3</t>
  </si>
  <si>
    <t>Nabavka usluge servisa i popravke klavira za potrebe Osnovne muzičke škole Brčko</t>
  </si>
  <si>
    <t>50860000-1</t>
  </si>
  <si>
    <t>Usluge hotelskog smještaja za goste u Brčkom u toku 2023. godine</t>
  </si>
  <si>
    <t>Po potrebi</t>
  </si>
  <si>
    <t>OPF/TB 2023</t>
  </si>
  <si>
    <t>Usluge hotelskog smještaja za službena putovanja u zemlji i inostranstvu u toku 2023. godine</t>
  </si>
  <si>
    <t>Restoranske usluge na području BD i inostranstva u toku 2023. godine</t>
  </si>
  <si>
    <t>Konzumacije u zgradi Vlade u toku 2023. godine</t>
  </si>
  <si>
    <t>Reprezentacije van zgrade Vlade u toku 2023. godine</t>
  </si>
  <si>
    <t xml:space="preserve">Nabavka usluga prevoza učenika osnovnih i srednjih škola </t>
  </si>
  <si>
    <t xml:space="preserve">60100000-9 </t>
  </si>
  <si>
    <t xml:space="preserve">OPF/TB 2023                   OPF/TB 2024         OPF/TB 2025                          </t>
  </si>
  <si>
    <t>Nabavka usluga vanrednog prevoza učenika (takmičenja, pripremna nastava i dr.)</t>
  </si>
  <si>
    <t xml:space="preserve">60140000-1 </t>
  </si>
  <si>
    <t xml:space="preserve">Otvoreni postupak </t>
  </si>
  <si>
    <t>Usluge održavanja zelenih površina</t>
  </si>
  <si>
    <t>77310000-6</t>
  </si>
  <si>
    <t>Januar 2023</t>
  </si>
  <si>
    <t>Usluge štampanja</t>
  </si>
  <si>
    <t>79823000-9</t>
  </si>
  <si>
    <t>Usluge uvezivanja službenih glasnika u knjigu</t>
  </si>
  <si>
    <t>Usluga organizovanja stručnih seminara i obuka u toku 2023. godine</t>
  </si>
  <si>
    <t>Usluge deratizacije, dezinsekcije i dezinfekcije</t>
  </si>
  <si>
    <t xml:space="preserve">90921000-9         90922000-6          90923000-3 </t>
  </si>
  <si>
    <t>Učlanjenje u "BIHAMK" za 2023. godinu</t>
  </si>
  <si>
    <t>98100000-4</t>
  </si>
  <si>
    <t>Nabavke usluge pranja tepiha za potrebe Obdaništa i zabavišta "Naša djeca" Brčko</t>
  </si>
  <si>
    <t>98312000-3</t>
  </si>
  <si>
    <t>Nabavka usluga smještaja djece u privatnim predškolskim ustanovama na području BD BiH u toku 2023. godine</t>
  </si>
  <si>
    <t>98341000-5</t>
  </si>
  <si>
    <t>Nabavka usluga smještaja studenata u studentske domove u BiH u toku 2023. godine</t>
  </si>
  <si>
    <t>Odjeljenje za komunalne poslove</t>
  </si>
  <si>
    <t>Tepisi, podni prostirači i otirači</t>
  </si>
  <si>
    <t>39530000-6</t>
  </si>
  <si>
    <t xml:space="preserve">DA  </t>
  </si>
  <si>
    <t xml:space="preserve">Direktni </t>
  </si>
  <si>
    <t>Tekući budžet 2022.</t>
  </si>
  <si>
    <t>Sitan inventar</t>
  </si>
  <si>
    <t>32423000-4 32424000-1 32562000-0</t>
  </si>
  <si>
    <t>maj 2022.</t>
  </si>
  <si>
    <t>septembar 2022.</t>
  </si>
  <si>
    <t>Nabavka pečata</t>
  </si>
  <si>
    <t xml:space="preserve">30192150-7
30192153-8
</t>
  </si>
  <si>
    <t>Štampani materijal</t>
  </si>
  <si>
    <t>22458000-5</t>
  </si>
  <si>
    <t xml:space="preserve">Usluge  hotelskog smještaja za službena putovanja u zemlji i inostranstvu u toku 2023 godine </t>
  </si>
  <si>
    <t>Član 8. stav 1) i 2) ZJN-Usluge iz aneksa II Dio B</t>
  </si>
  <si>
    <t>decemabra 2022.</t>
  </si>
  <si>
    <t>po potrebi u toku 2023</t>
  </si>
  <si>
    <t>Odluka o privremenom finansiranju za 2023. god., odnosno operativni Budžet  2023. god. nakon usvajanja</t>
  </si>
  <si>
    <t>Usluge konzumacije pića i napitaka u zgradi Vlade u toku 2023. godine</t>
  </si>
  <si>
    <t>decemabar 2022.</t>
  </si>
  <si>
    <t>januar 2023.</t>
  </si>
  <si>
    <t>Usluge reprezentacije izvan zgrade Vlade Brčko distrikta BiH u toku 2023.godine</t>
  </si>
  <si>
    <t>Usluge stručnog obrazovanja-kotizacije, stručna usavršavanja-seminari, obuke 2023.godina</t>
  </si>
  <si>
    <t>Izrada investiciono- tehničke dokumentacije za kanalizacionu mrežu i odgovarajući prečistač otpadnih voda između naselja Pirometal i Pejkovići ,MZ Gredice I</t>
  </si>
  <si>
    <t>71242000-6</t>
  </si>
  <si>
    <t>januar 2022.</t>
  </si>
  <si>
    <t>KB  2020, 2021. i 2022,.</t>
  </si>
  <si>
    <t>Projektovanje kanalizacione mreže u MZ Gornji Brezik - Novo Naselje (Obrenovići)</t>
  </si>
  <si>
    <t>Projektovanje vodovodne mreže u zaseoku Obrenovići, MZ Gornji Brezik</t>
  </si>
  <si>
    <t>Projektovanje objekata vodosnabdijevanja za potrebe MZ Donji Brezik i naselja Pirometal i Gredice</t>
  </si>
  <si>
    <t>Projektovanje kanalizacione mreže u naselju Donji Brezik za kuće od Vesfalije do napuštenog meandra starog korita Brezik - od Vesfalije</t>
  </si>
  <si>
    <t xml:space="preserve">Projektovanje kanalizacione mreže u MZ Donji Brezik </t>
  </si>
  <si>
    <t>Odabir konsultanta na pripremi projektnog zadatka za izradu investiciono tehničke dokumentacije Idejnog projekta i Studije uticaja na okoiš sa pripadajućim neohodnim elaboratima za izgranju Centra za upravljanje otpadom (CUO) Brčko distrikt BiH</t>
  </si>
  <si>
    <t>90713000-8</t>
  </si>
  <si>
    <t xml:space="preserve">Da   </t>
  </si>
  <si>
    <t>Izrada studije, geomehanička istraživanja i izrada projekta rješavanja problema klizišta na lokaciji kod Fabrike vode u mjestu Plazulje - Brčko</t>
  </si>
  <si>
    <t>Projektovanje i izgradnja lokalnog vodovoda u naselju Milići, MZ Buzekara</t>
  </si>
  <si>
    <t>Izrada investiciono-tehničke dokumentacije - Idejnog i Glavnog projekta - Izgradnja bunarske kućice i hidromašinske opreme u zaseoku Zimonjići-Maksići u MZ Sandići</t>
  </si>
  <si>
    <t>Izrada investiciono-tehničke dokumentacije - Idejnog i Glavnog projekta - Izgradnja bunarske kućice i hidromašinske opreme u zaseoku Obrenovići u MZ Gornji Brezik</t>
  </si>
  <si>
    <t>Izrada investiciono-tehničke dokumentacije - Idejnog i Glavnog projekta – Izgradnja hidroforske kućice za bunar na k.č. 731/2 u MZ Slijepčevići, MZ Slijepčevići</t>
  </si>
  <si>
    <t>Izrada investiciono-tehničke dokumentacije - Idejnog i Glavnog projekta - Izgradnja bunarske kućice i hidromašinske opreme u zaseoku Vasići, MZ Trnjaci</t>
  </si>
  <si>
    <t>Izrada investiciono-tehničke dokumentacije - Idejnog i Glavnog projekta - Izgradnja bunarske kućice i hidromašinske opreme na parceli k.č. 702/2, Brezovo Polje Selo</t>
  </si>
  <si>
    <t>Izrada investiciono-tehničke dokumentacije - Idejnog i Glavnog projekta - Izgradnja bunarske kućice i hidromašinske opreme u zaseoku Gavrići u MZ Brezovo Polje Selo</t>
  </si>
  <si>
    <t>Izrada investiciono-tehničke dokumentacije - Idejnog i Glavnog projekta - Izgradnja bunarske kućice i hidromašinske opreme u zaseoku Simikići, MZ Buzekara</t>
  </si>
  <si>
    <t>Izrada investiciono-tehničke dokumentacije - Idejnog i Glavnog projekta - Izgradnja bunarske kućice i hidromašinske opreme na lokalitetu Crna Bara, MZ Brezovo Polje - Novo Naselje</t>
  </si>
  <si>
    <t>Izrada investiciono-trehničke dokumentacije Idejnog projekta,Studije uticaja na okoliš i Glavnog projekta za rekultivaciju, sanaciju i zatvaranje deponije u  Brčko distrikt BiH</t>
  </si>
  <si>
    <t>Ugovori</t>
  </si>
  <si>
    <t>Izrada investiciono - tehničke dokumentacije za izgradnju vodovodne i kanalizacione mreže u MZ Plazulje</t>
  </si>
  <si>
    <t>Izrada investiciono tehničke dokumentacije za izgradnju transportnih kolektora otpadnih voda - idejni i glavni projekat</t>
  </si>
  <si>
    <t>Izrada investiciono - tehničke dokumentacije za izgradnju vodovodne mreže u naselju Pljoštare, MZ Grbavica</t>
  </si>
  <si>
    <t>Izrada investiciono - tehničke dokumentacije za izgradnju vodovodne mreže u MZ Grbavica</t>
  </si>
  <si>
    <t>Izrada idejnog i glavnog projekta sanacije klizišta na lokaciji kod fabrike vode Plazulje</t>
  </si>
  <si>
    <t>novembar 2022.</t>
  </si>
  <si>
    <t>Izrada studije uključenja vodotornja "Interplet" u centralni vodovodni sistem</t>
  </si>
  <si>
    <t>Izrada idejnog rješenja priključenja lokalnog vodovodnog sistema u naselju Stanovi na VDS Štrepci</t>
  </si>
  <si>
    <t>Izrada investiciono tehničke dokumentacije za izgradnju spojnog cjevovoda pvc 500 - vodovodna mreža</t>
  </si>
  <si>
    <t>Izrada idejnog i glavnog projekta za kabliranje 35 kV dalekovoda u MZ Rijeke</t>
  </si>
  <si>
    <t>71323100-9</t>
  </si>
  <si>
    <t>okobar 2022.</t>
  </si>
  <si>
    <t>Izrada idejnog i glavnog projekta za rekonstrukciju dijela 35 kV dalekovoda Krepšić</t>
  </si>
  <si>
    <t>Izgradnja NN mreže i ulične rasvjete u MZ Gornja Skakava</t>
  </si>
  <si>
    <t>45311200-2</t>
  </si>
  <si>
    <t xml:space="preserve">DA </t>
  </si>
  <si>
    <t xml:space="preserve">februar 2022. </t>
  </si>
  <si>
    <t>KB  2020., 2021. i 2022.</t>
  </si>
  <si>
    <t>Izgradnja ulične rasvjete i NN mreže u MZ Rašljani</t>
  </si>
  <si>
    <t>Rekonstrukcija i izgradnja ulične rasvjete u MZ 4. juli</t>
  </si>
  <si>
    <t>45311200-6</t>
  </si>
  <si>
    <t>Izgradnja javne rasvjete u MZ Šatorovići</t>
  </si>
  <si>
    <t>45311200-20</t>
  </si>
  <si>
    <t>Rekonstrukcija i izgradnja NN mreže i rasvjete u MZ Ulice  te zamjena živinih žarulja</t>
  </si>
  <si>
    <t>45311200-14</t>
  </si>
  <si>
    <t xml:space="preserve">mart 2022. </t>
  </si>
  <si>
    <t xml:space="preserve">maj 2022. </t>
  </si>
  <si>
    <t>Izgradnja javne rasvjete u MZ 1. maj i MZ Potočari</t>
  </si>
  <si>
    <t>45311200-15</t>
  </si>
  <si>
    <t>Izgradnja javne rasvjete u MZ Slijepčevići</t>
  </si>
  <si>
    <t>45311200-23</t>
  </si>
  <si>
    <t>Izgradnja NN mreže na putu Suhovare, K.O. Repino Brdo, MZ Šatorovići</t>
  </si>
  <si>
    <t>45311200-21</t>
  </si>
  <si>
    <t xml:space="preserve">april 2022. </t>
  </si>
  <si>
    <t xml:space="preserve">jun 2022. </t>
  </si>
  <si>
    <t>Izgradnja JR u MZ Maoča</t>
  </si>
  <si>
    <t>Izgradnja javne rasvjete u MZ Brka</t>
  </si>
  <si>
    <t>Izgradnja JR  I NN mreže u MZ Sandići</t>
  </si>
  <si>
    <t xml:space="preserve">septembar 2022. </t>
  </si>
  <si>
    <t>Nastavak izgradnje objekata komunalne infrastrukture u naselju Ražljevo, MZ Ražljevo</t>
  </si>
  <si>
    <t>Izmještanje stubova 10 kV dalekovoda u zaseoku Damjanovići u MZ Gornji Brezik</t>
  </si>
  <si>
    <t>Rekonstrukcija  dalekovoda Simikići-Ćirkovići u MZ Sandići</t>
  </si>
  <si>
    <t>Izgradnja trafostanice Repino Brdo, MZ Šatorovići</t>
  </si>
  <si>
    <t>Izgradnja NN mreže prema naselju Koreja u MZ Šatorovići</t>
  </si>
  <si>
    <t>Izgradnja trafostanice 10/0,4 kV Potočari</t>
  </si>
  <si>
    <t>Izgradnja javne rasvjete u MZ Bukvik, podružnica Lukavac</t>
  </si>
  <si>
    <t>45311200-7</t>
  </si>
  <si>
    <t>Izgradnja javne rasvjete u MZ Omerbegovača</t>
  </si>
  <si>
    <t>45311200-18</t>
  </si>
  <si>
    <t>Izgradnja javne rasvjete u MZ Krbeti</t>
  </si>
  <si>
    <t>45311200-22</t>
  </si>
  <si>
    <t>Izgradnja i rekonstrukcija NN mreže i javne rasvjete u MZ Čande</t>
  </si>
  <si>
    <t xml:space="preserve">juL 2022. </t>
  </si>
  <si>
    <t>Izmještanje dalekovoda u MZ Ograđenovac</t>
  </si>
  <si>
    <t>Izmještanje trafoa u MZ Šatorovići</t>
  </si>
  <si>
    <t>Izgradnja javne rasvjete u MZ Boderište</t>
  </si>
  <si>
    <t>Zamjena rasvjetnih tijela (svjetiljki) u Ulici Suljagića Sokak u MZ Broduša</t>
  </si>
  <si>
    <t>45311200-3</t>
  </si>
  <si>
    <t>Rekonstrukcija NN mreže u MZ Bijela</t>
  </si>
  <si>
    <t xml:space="preserve">avgust 2022. </t>
  </si>
  <si>
    <t xml:space="preserve">oktobar 2022. </t>
  </si>
  <si>
    <t>Rekonstrukcija NN i VN mreže u MZ Vitanovići</t>
  </si>
  <si>
    <t>Izgradnja NN mreže u Kablinovićima, MZ Sandići</t>
  </si>
  <si>
    <t>Rekonstrukcija 10 kV dalekovoda Gornji Rahić-Palanka</t>
  </si>
  <si>
    <t>Izgradnja NN mreže u MZ Gornji Brezik</t>
  </si>
  <si>
    <t>Izmještanje dijela 10 kV dalekovoda Stolin u MZ Gornji Brezik</t>
  </si>
  <si>
    <t xml:space="preserve">Izgradnja ulične rasvjete u MZ Srpska Varoš </t>
  </si>
  <si>
    <t>45311200-12</t>
  </si>
  <si>
    <t>Rekonstrukcij i izgradnja NN mreže i javne rasvjete u MZ Potočari</t>
  </si>
  <si>
    <t>45311200-13</t>
  </si>
  <si>
    <t>Izgradnja javne rasvjete u MZ Islamovac</t>
  </si>
  <si>
    <t>45311200-4</t>
  </si>
  <si>
    <t>Izgradnja JR i NN mreže u MZ Brezovo Polje Selo</t>
  </si>
  <si>
    <t>45311200-5</t>
  </si>
  <si>
    <t>Izgradnja javne rasvjete u MZ Donji Zovik</t>
  </si>
  <si>
    <t>45311200-8</t>
  </si>
  <si>
    <t>Izgradnja javne rasvjete u MZ Gonji Zovik</t>
  </si>
  <si>
    <t>45311200-9</t>
  </si>
  <si>
    <t>Izgradnja ulične rasvjete u MZ Gornji Rahić</t>
  </si>
  <si>
    <t>45311200-10</t>
  </si>
  <si>
    <t>Rekonstrukcija i izgradnja ulične rasvjete i NN mreže u MZ Gredice I</t>
  </si>
  <si>
    <t>45311200-11</t>
  </si>
  <si>
    <t>Izgradnja JR u MZ Grbavica</t>
  </si>
  <si>
    <t>Izgradnja JR u MZ Ilićka</t>
  </si>
  <si>
    <t>Izgradnja javne rasvjete u MZ Krepšić 2</t>
  </si>
  <si>
    <t>Izgradnja javne rasvjete u MZ Lipovac</t>
  </si>
  <si>
    <t>Izgradnja javne rasvjete u u MZ Donji Rahić</t>
  </si>
  <si>
    <t>Izgradnja JR u MZ Bijela</t>
  </si>
  <si>
    <t>oktobar 2022</t>
  </si>
  <si>
    <t>Izgradnja javne rasvjete u MZ Rijeke</t>
  </si>
  <si>
    <t>Izgradnja NN mreže u MZ Rijeke</t>
  </si>
  <si>
    <t>Izgradnja javne rasvjete u MZ Štrepci</t>
  </si>
  <si>
    <t>Izgradnja javne rasvjete u MZ Kolobara</t>
  </si>
  <si>
    <t>Izgradnja javne rasvjete u MZ Klanac</t>
  </si>
  <si>
    <t>Izgradnja javne rasvjete i NN mreže u MZ Palanka</t>
  </si>
  <si>
    <t>Nastavak izgradnje ulične rasvjete u MZ Dubrave</t>
  </si>
  <si>
    <t>Izgradnja ulične rasvjete u MZ Prijedor</t>
  </si>
  <si>
    <t xml:space="preserve">Izgradnja i rekonstrukcija DV 35 kV Krepšić - I faza </t>
  </si>
  <si>
    <t>Dovod niskonaponske mreže do lovačke kuće LD Sokol Seonjaci u sekciji Krepšić u dužini cca 700-800 m, MZ Krepšić II</t>
  </si>
  <si>
    <t>Izgradnja javne rasvjete u MZ Cerik</t>
  </si>
  <si>
    <t>Nastavak izgradnje rasvjete od Barušića prema potoku Žikića - četiri lampe, MZ Vitanovići</t>
  </si>
  <si>
    <t>Rekonstrukcija i sanacija ulične rasvjete (ledom oštećene) u zaseoku Polja, MZ Vitanovići</t>
  </si>
  <si>
    <t xml:space="preserve">Zamjena prenosnih stubova električne energije na putu Rašljani-Bijela </t>
  </si>
  <si>
    <t>Izgradnja javne rasvjete u MZ Mujkići</t>
  </si>
  <si>
    <t xml:space="preserve">
Izgradnja ulične rasvjete u MZ Prnjavor, MZ Centar </t>
  </si>
  <si>
    <t xml:space="preserve">
Izgradnja ulične rasvjete u ulici Branislava Nušića</t>
  </si>
  <si>
    <t xml:space="preserve">
Izgradnja ulične rasvjete u ulici Jevrejska </t>
  </si>
  <si>
    <t>Izgradnja javne rasvjete u MZ Gornje Dubravice</t>
  </si>
  <si>
    <t>Izgradnja javne rasvjete u MZ Buzekara</t>
  </si>
  <si>
    <t xml:space="preserve">Izbor privatnog partnera i dodjela ugovora o javno privatnom partnerstvu za radove na poboljšavanju energeske efikasnosti i održavanju javne rasvjete na području Brčko distrikta , postavljanje led svjetiljki na mjestu postojećih rasvjetnih tijela javne rasvjete  </t>
  </si>
  <si>
    <t>Uštede ostvarene smanjenjem operativnih troškova električne energije i održavanja javne rasvjete Brčko distrikta</t>
  </si>
  <si>
    <t xml:space="preserve"> Predmet ugovora o javno-privatnom partnerstvu bez elemenata koncesije jeste sprovođenje mjera sa ciljem efikasnijeg korišćenja energije , odgovarajućeg smanjenja CO2 i smanjenja operativnih troškova funkcionisanja i održavanja sistema javne rasvjete Brčko distrikta.Procjenjena vrijednost godišnje uštede operativnih troškova električne energije i održavanja iznosi: 1.607.718,00 KM. Procjenjena vrijednost za ugovorni period od 6 godina iznosi: 6x1.607.718,00 =9646308,00</t>
  </si>
  <si>
    <t>Izgradnja JR u MZ Ograđenovac</t>
  </si>
  <si>
    <t>45311200-16</t>
  </si>
  <si>
    <t>Izgradnja javne rasvjete u MZ Donja Skakava</t>
  </si>
  <si>
    <t>45311200-17</t>
  </si>
  <si>
    <t>Izgradnja NN mreže i javne rasvjete u MZ Stanovi</t>
  </si>
  <si>
    <t>45311200-19</t>
  </si>
  <si>
    <t>Izgradnja vodovodne mreže u MZ-ci Gornji Zovik</t>
  </si>
  <si>
    <t>45231300-8</t>
  </si>
  <si>
    <t>Savo</t>
  </si>
  <si>
    <t>Nastavak izgradnje kanalizacije i vodovoda MZ Dizdaruša, u više ulica</t>
  </si>
  <si>
    <t>Izgradnja sekundarne vodovodne mreže u ul. Birčanska u MZ Donji Brezik</t>
  </si>
  <si>
    <t>Izgradnja fekalne kanalizcione mreže u ulici Laze Lazarevica u MZ Donji Brezik</t>
  </si>
  <si>
    <t xml:space="preserve">Nastavak izgradnje vodovodne mreže u MZ-ci Gornje Dubravice </t>
  </si>
  <si>
    <t>Rekonstrukcija vodovodne mreže na lokalnom vodovodu u MZ Donji Brezik</t>
  </si>
  <si>
    <t>Izgradnja kanalizacione mreže od kuće Bešić Senahida prema zgradi u MZ Čande</t>
  </si>
  <si>
    <t>Izgradnja kanalizacije mini obilaznice Čardaklije</t>
  </si>
  <si>
    <t>Nastavak izgradnje vodovodne mreže od hotela "Evropa"</t>
  </si>
  <si>
    <t>Izgradnja sekundarne vodovodne mreže u MZ Omerbegovača</t>
  </si>
  <si>
    <t>Izgradnja vodovodne mreže u naselju Čađavac, MZ Omerbegovača</t>
  </si>
  <si>
    <t>Izgradnja vodovodne mreže za vodosnabdijevanje industrijske zone McGovern</t>
  </si>
  <si>
    <t>Nastavak izgradnje vodovodne mreže kod Pete O.Š., MZ Meraje</t>
  </si>
  <si>
    <t>Nastavak izgradnje vodovodne mreže u ulici Ulički put u MZ Gluhakovac (k.č.1152)</t>
  </si>
  <si>
    <t>Izgradnja vodovodne i kanalizacione mreže u Ul. Mostarska (lijevi krak prema lovačkoj kući), MZ Stari Rasadnik</t>
  </si>
  <si>
    <t>Izgradnja distributivnog rezervoara za potrebe vodosnabdijevanja druge visinske zone (II zona) u MZ Šatorovići</t>
  </si>
  <si>
    <t>juli 2022.</t>
  </si>
  <si>
    <t>Izgradnja kanalizacione mreže uz putni pravac prema Dolovima u MZ Maoča</t>
  </si>
  <si>
    <t>Rekonstrukcija kanalizacione mreže u ulici Kantardžića u MZ Kolobara</t>
  </si>
  <si>
    <t>Nastavak izgradnje vodovodne mreže prema Donjem Rahiću</t>
  </si>
  <si>
    <t>jul.2022.</t>
  </si>
  <si>
    <t>Izgradnja vodovodne mreže u Ulici Stevana Sremca, MZ Klanac</t>
  </si>
  <si>
    <t>Izgradnja vodovodne mreže u dijelu Ulice Klanac 1, MZ Klanac</t>
  </si>
  <si>
    <t xml:space="preserve"> Implementacija projekta pripajanja postojećeg lokalnog vodovodnog sistema (vodovodne mreže) naselja Brezovo Polje u centralni vodovodni sistem-prva faza</t>
  </si>
  <si>
    <t>Izgradnja dijela vodovodne mreže u MZ Bijela (ogranakak v1 i ogranaka v2)</t>
  </si>
  <si>
    <t>Izgradnja vodovodne mreže naselja Rašljani za prioritetom napajanja Osnovne škole u Rašljanima</t>
  </si>
  <si>
    <t>Nastavak izgradnje pretovarne stanice (rampe) za pretovar i odvoz komunalnog otpada - asfaltiranje kraka II pristupne saobraćajnice</t>
  </si>
  <si>
    <t>45232470-7</t>
  </si>
  <si>
    <t>Izgradnja bunara arterca, MZ Selo Brezovo Polje</t>
  </si>
  <si>
    <t>Kopanje bunara na lokalitetu Crna Bara, MZ Brezovo Polje - Novo Naselje</t>
  </si>
  <si>
    <t>Izgradnja bunarske kućice u zaseoku Vasići - Miljenovići, MZ Trnjaci</t>
  </si>
  <si>
    <t>Izgradnja hidroforske kućice i nabavka opreme za bunar na parceli KČ 702/2, Brezovo Polje Selo</t>
  </si>
  <si>
    <t>Izgradnja vodovodne mreže s priključkom - put prema kući Petra Zalkanića, MZ Ulice</t>
  </si>
  <si>
    <t>Bušenje arteškog bunara u naselju Prutače</t>
  </si>
  <si>
    <t>Završetak izgradnje vodovodne mreže u Novom Naselju Petkovača - Kostići</t>
  </si>
  <si>
    <t xml:space="preserve">Rekonstrukcija bunara arteškog u subarteški kod kuće Huseina Delića u MZ Ivici </t>
  </si>
  <si>
    <t>Izgradnja vodovodne mreže od bunara kod objekta MZ Slijepčevići, MZ Slijepčevići</t>
  </si>
  <si>
    <t>Kopanje bunara u zaseoku Đojići, MZ Slijepčevići</t>
  </si>
  <si>
    <t>Nastavak izgradnje vodovodne mreže u ulici Hadži Mehmeda efendije Osmića Brođe</t>
  </si>
  <si>
    <t>Izgradnja bunara u MZ Popovo Polje</t>
  </si>
  <si>
    <t>Izgradnja vodovodne mreže u ulici Bečukčića sokak</t>
  </si>
  <si>
    <t>Izgradnja vodovodne i kanalizacione mreže u ul. Fra Šimuna Filipovića, MZ Klanac</t>
  </si>
  <si>
    <t>Izgradnja kanalizacione mreže u ulici Huseina Šalapića MZ Brod</t>
  </si>
  <si>
    <t>Nastavak izgradnje vodovodne mreže u MZ Šatorovići, (naselje Repino Brdo od kuća Jasenčića do kuća Husića)</t>
  </si>
  <si>
    <t>Izgradnja rezervoara zapotrebe vodosnabdijevanja Gornjeg Rahića - I faza</t>
  </si>
  <si>
    <t xml:space="preserve">Izrada priključaka na vodovodnu mrežu, prema spisku podnosioca zahtjeva za izradu priključaka u MZ Grbavica </t>
  </si>
  <si>
    <t>Izgradnja vodovodne mreže u MZ Stari Rasadnik od kuće Džeme Bečića do kuće Muje Hukare</t>
  </si>
  <si>
    <t>Uređenje vodovoda u Ulici Bakije Selimovića u dužini od 100m (lijevi krak) do broja 86, Ivici</t>
  </si>
  <si>
    <t>Rekonstrukcija kanalizacione mreže u dijelu ulice J.J. Zmaja i Ilije Kolarca MZ Srpska Varoš</t>
  </si>
  <si>
    <t>Izgradnja fekalnog kolektora trasom Ivićkog potoka MZ Ivici</t>
  </si>
  <si>
    <t>Projektovanje vodovodne mreže u MZ Grbavica (naselje prema šljunkari)</t>
  </si>
  <si>
    <t xml:space="preserve">Nastavak izgradnje kanalizacione mreže Ograđenovac </t>
  </si>
  <si>
    <t>Nastavak izgradnje kanalizacione mreže u Novom naselju, MZ Krepšić</t>
  </si>
  <si>
    <t>Izgradnja vodovodne mreže u MZ Laništa</t>
  </si>
  <si>
    <t>Izgradnja kanalizacije naselja Doljani, MZ Cerik</t>
  </si>
  <si>
    <t>Projektovanje i izgradnja vodovodne mreže od potoka Kukavica do ul. Dejtonska br. 66 u dužini cca 300 m</t>
  </si>
  <si>
    <t>Izgradnja komunalne infrastrukture (fekalna kanalizacija i vodovodna mreža) prema ukazanoj potrebi, u MZ Broduša</t>
  </si>
  <si>
    <t>Izgradnja vodovodne i kanalizacione mreže u Ul. Ferhata Mujanovića, MZ Mujkići</t>
  </si>
  <si>
    <t>Izgradnja fekalne kanalizacije u MZ Maoča, dio naselja Bare kod škole</t>
  </si>
  <si>
    <t>Izgradnja kanalizacione mreže u Ulici Imamovića – krak I, MZ Maoča</t>
  </si>
  <si>
    <t>Izgradnja vodovodne mreže u MZ 1. Maj</t>
  </si>
  <si>
    <t xml:space="preserve">Nastavak izgradnje kanalizacione mreže u MZ 1.Maj </t>
  </si>
  <si>
    <t>Nastavak izgradnje vodovoda i kanalizacije u Ulici Srpka Petrovića</t>
  </si>
  <si>
    <t>Izgradnja pumpne stanice sa potrebnom opremom u MZ Grbavica</t>
  </si>
  <si>
    <t>Izgradnja vodovodne mreže u MZ Plazulje</t>
  </si>
  <si>
    <t>Kopanje subarterskog bunara u zaseoku Ćirkovići na parceli k.č. 917 u MZ Sandići</t>
  </si>
  <si>
    <t>Izgradnja hidroforske kućice sa pripadajućom hidromašinskom opremom u zaseoku Posavci, MZ Ražljevo</t>
  </si>
  <si>
    <t>Izgradnja hidroforkske kućice i nabavka hidromašinske opreme u zaseoku Šumari, MZ Sandići</t>
  </si>
  <si>
    <t>Izgradnja kanalizacije u naselju Prutače</t>
  </si>
  <si>
    <t>Izgradnja hidroforske kućice sa pripadajućom hidromašinskom opremom u zaseoku Grujići-Živkovići, MZ Trnjaci</t>
  </si>
  <si>
    <t>Filtersko postrojenje za arteški bunar u Krepšiću Novo Naselje</t>
  </si>
  <si>
    <t>Izgradnja vodovodne mreže u MZ Ulović</t>
  </si>
  <si>
    <t>oktobbar 2022.</t>
  </si>
  <si>
    <t xml:space="preserve">Izgradnja  fekalnog kolektora u dijelu naselja Maoča („Brežđe“) - I faza </t>
  </si>
  <si>
    <t>Izgradnja kanalizacione mreže od kuće Karibašić Sulje, MZ Gornji Rahić</t>
  </si>
  <si>
    <t xml:space="preserve">Izgradnja sekundarne vodovodne mreže - 3 kraka u MZ Grbavica </t>
  </si>
  <si>
    <t>Izgradnja vodovodne i kanalizacione mreže u Jukića Sokaku u MZ Brka</t>
  </si>
  <si>
    <t>45232152-2</t>
  </si>
  <si>
    <t xml:space="preserve">45316000-5 
50232110-4          </t>
  </si>
  <si>
    <t>Odjeljenje za javnu sigurnost</t>
  </si>
  <si>
    <t>Nabavka radova na rušenju objekata</t>
  </si>
  <si>
    <t>tekući budžet za 2022 godinu</t>
  </si>
  <si>
    <t>Nabavka radova na sanaciji  klizišta</t>
  </si>
  <si>
    <t>45111230-9</t>
  </si>
  <si>
    <t>juli</t>
  </si>
  <si>
    <t>mart</t>
  </si>
  <si>
    <t>okvirni sporazum</t>
  </si>
  <si>
    <t>tekući budžet za 2022, 2023 i 2024 godinu</t>
  </si>
  <si>
    <t>Nabavka radova na vanjskom uređenju područnih vatrogasnih domova</t>
  </si>
  <si>
    <t>45450000-6</t>
  </si>
  <si>
    <t>januar</t>
  </si>
  <si>
    <t>kapitalni budžet za 2021 i 2022 godinu</t>
  </si>
  <si>
    <t>Nabavka radova na uređenju magacina Odjeljenja za javnu sigurnost</t>
  </si>
  <si>
    <t>45300000-0
45400000-0</t>
  </si>
  <si>
    <t>Nabavka radova na unutrašnjem uređenju prostorija</t>
  </si>
  <si>
    <t>4541000-3</t>
  </si>
  <si>
    <t>septembar</t>
  </si>
  <si>
    <t>Nabavka cvjetnih aranžmana i vijenaca</t>
  </si>
  <si>
    <t>03121210-0</t>
  </si>
  <si>
    <t>zajednička nabavka</t>
  </si>
  <si>
    <t>Nabavka ogrevnog drveta i uglja za centralno grijanje</t>
  </si>
  <si>
    <t>09110000-3</t>
  </si>
  <si>
    <t xml:space="preserve">Motorno ulje </t>
  </si>
  <si>
    <t>tekući budžet za 2021 godinu</t>
  </si>
  <si>
    <t>Zaštitna odjeća, obuća, uniforme za vatrogasce, deminere i jedinicu FTO</t>
  </si>
  <si>
    <t>18130000-9
18830000-6</t>
  </si>
  <si>
    <t>tekući budžet za 2022 godinu 
kapitani budžet za 2022 godinu</t>
  </si>
  <si>
    <t>Reklamni materijal i pokloni za odlazak u penziju</t>
  </si>
  <si>
    <t>tekući budžet za 2023 i 2024 godinu</t>
  </si>
  <si>
    <t>Nabavka štampanog materijala, vizit karti, pločica i sl. po narudžbi</t>
  </si>
  <si>
    <t>februar</t>
  </si>
  <si>
    <t>tekući budžet za 2022 i 2023 godinu</t>
  </si>
  <si>
    <t xml:space="preserve">Nabavka računarske opreme, kompjutera i štampača  </t>
  </si>
  <si>
    <t>30211500-6 30232100-5</t>
  </si>
  <si>
    <t>kapitalni budžet za 2020 godinu</t>
  </si>
  <si>
    <t>Nabavka i ugradnja opreme za postojeće alarmne sisteme, videonadzor i el. čitači</t>
  </si>
  <si>
    <t>31625000-3</t>
  </si>
  <si>
    <t>Lijekovi i medicinski materijal za vatrogasce i deminere</t>
  </si>
  <si>
    <t>33140000-3</t>
  </si>
  <si>
    <t>Materijal za popravku i održavanje opreme u PVJ, CZ i jednici FTO i OiO</t>
  </si>
  <si>
    <t>35100000-5</t>
  </si>
  <si>
    <t>Poseban materijal za potrebe Civilne zaštite</t>
  </si>
  <si>
    <t>35112000-2</t>
  </si>
  <si>
    <t xml:space="preserve">Nabavka kancelarijskog namještaja </t>
  </si>
  <si>
    <t>39000000-2</t>
  </si>
  <si>
    <t>Nabavka sitnih dijelova, opreme i potrepština za potrebe PVJ, CZ i OiO</t>
  </si>
  <si>
    <t>44500000-5</t>
  </si>
  <si>
    <t>Nabavka usluga  popravke i održavanje opreme u PVJ, CZ i jedinici FTO i OiO</t>
  </si>
  <si>
    <t>50413200-5                          50610000-4</t>
  </si>
  <si>
    <t>Usluge hotelskog smještaja za službena putovanja u zemlji i inostranstvu u 2023</t>
  </si>
  <si>
    <t>decembar</t>
  </si>
  <si>
    <t>Usluge reprezentacije u zgradi Vlade za 2023 godinu</t>
  </si>
  <si>
    <t>Usluge reprezentacije izvan zgrade Vlade Brčko distrikta BiH u toku 2023</t>
  </si>
  <si>
    <t>Usluge keteringa kod organizovanja zajedničke vježbe</t>
  </si>
  <si>
    <t>55500000-5</t>
  </si>
  <si>
    <t>Usluge medija</t>
  </si>
  <si>
    <t>64228000-0</t>
  </si>
  <si>
    <t>Nabavka usluga parkiranja na teritoriji Brčko distrikta BiH</t>
  </si>
  <si>
    <t>73712400-7</t>
  </si>
  <si>
    <t>Nabavka usluga sručnih mišljenja i savjetovanja u građevinarstvu</t>
  </si>
  <si>
    <t>71530000-2</t>
  </si>
  <si>
    <t>Usluge održavanje zelenih površina, sječenje šiblja i košenja trave</t>
  </si>
  <si>
    <t>Konsultanske pravne usluge za potrebe javne sigurnosti</t>
  </si>
  <si>
    <t>79110000-8</t>
  </si>
  <si>
    <t>Usluge javnog informisanja i odnosa sa javnošću</t>
  </si>
  <si>
    <t>79416000-3</t>
  </si>
  <si>
    <t>Usluge izrade Plana zaštite i spašavanja</t>
  </si>
  <si>
    <t>79430000-7</t>
  </si>
  <si>
    <t>Usluge stručnog obrazovanja i kotizacija za seminare 2023</t>
  </si>
  <si>
    <t>tekući budžet za 2023 godinu</t>
  </si>
  <si>
    <t>Usluge primarne zdravstvene zaštite (ljekarski pregledi)</t>
  </si>
  <si>
    <t>85140000-2</t>
  </si>
  <si>
    <t>Usluge deminiranja</t>
  </si>
  <si>
    <t>90523300-2</t>
  </si>
  <si>
    <t>Usluge učlanjenja u BIHAMK</t>
  </si>
  <si>
    <t>Direkcija za finansije Brčko distrikta BiH</t>
  </si>
  <si>
    <t>Nabavka pečata , štambilja i faksimila za potrebe Direkcije za finansije</t>
  </si>
  <si>
    <t>30192151-4           30192153-8</t>
  </si>
  <si>
    <t>po potrebi u toku 2022</t>
  </si>
  <si>
    <t>Budžet Brčko distrikta za 2022</t>
  </si>
  <si>
    <t xml:space="preserve">Nabavka i ugradnja uređaja za evidenciju prisustva na poslu </t>
  </si>
  <si>
    <t>30200000-1 30216120-3 30233300-4</t>
  </si>
  <si>
    <t>jul 2022</t>
  </si>
  <si>
    <t>septembar 2022</t>
  </si>
  <si>
    <t>Kapitalni budžet Brčko distrikta za 2020</t>
  </si>
  <si>
    <t xml:space="preserve">Nabavka i ugradnja telefonske centrale Trezora i Poreske uprave </t>
  </si>
  <si>
    <t>32500000-8 32429000-6</t>
  </si>
  <si>
    <t>maj 2022</t>
  </si>
  <si>
    <t>avgust 2021</t>
  </si>
  <si>
    <t>Nabavka sitnog materijala za održavanje zgrade</t>
  </si>
  <si>
    <t>Nabavka štampanog materijala po narudžbi ( razne vrste štampanog materijala, inv.brojevi, pločice i nosači za vrata i sl)</t>
  </si>
  <si>
    <t>Okvirni sporazum za 2022</t>
  </si>
  <si>
    <t>Uspostava DATACENTRA za nabavku i ugradnju softwera za igre na sreću za potrebe Poreske uprave Brčko distrikta BiH</t>
  </si>
  <si>
    <t>48800000-6
48000000-8</t>
  </si>
  <si>
    <t>jul</t>
  </si>
  <si>
    <t>Kapitalni budžet 2021</t>
  </si>
  <si>
    <t>Nabavka kancelarijskog namještaja (stolice, stolovi i natkasne)</t>
  </si>
  <si>
    <t>39112000-0 39120000-9 39134100-1</t>
  </si>
  <si>
    <t>jun 2021</t>
  </si>
  <si>
    <t>44500000-5   44520000-1</t>
  </si>
  <si>
    <t>Usluge hotelskog smještaja</t>
  </si>
  <si>
    <t>Aneks II dio b)</t>
  </si>
  <si>
    <t>decembar 2022</t>
  </si>
  <si>
    <t>Budžet Brčko distrikta za 2023</t>
  </si>
  <si>
    <t>Usluge edukacije (seminari i stručna usavršavanja)</t>
  </si>
  <si>
    <t>79810000-5</t>
  </si>
  <si>
    <t>Okvirni sporazum 2022.</t>
  </si>
  <si>
    <t>tekući Budžet 2022</t>
  </si>
  <si>
    <t>Učlanjenje u auto-moto</t>
  </si>
  <si>
    <t>98100000-4 50118000-5</t>
  </si>
  <si>
    <t>novembar 2022</t>
  </si>
  <si>
    <t xml:space="preserve">Kompjuterske usluge održavanja software-a Glavne knjige Trezora </t>
  </si>
  <si>
    <t>50312510-3 50300000-8</t>
  </si>
  <si>
    <t xml:space="preserve">Pregovarački postupak </t>
  </si>
  <si>
    <t>Usluge održavanja za 2023. godinu</t>
  </si>
  <si>
    <t>Kompjuterske usluge održavanja software-a za elektronsko podnošenje poreskih prijava u Poreskoj upravi</t>
  </si>
  <si>
    <t xml:space="preserve">Kompjuterske usluge održavanja aplikativnog software-a Ras aplikacija za evidenciju javnih prihoda </t>
  </si>
  <si>
    <t xml:space="preserve">Kompjuterske usluge dorade software-a Glavne knjige Trezora </t>
  </si>
  <si>
    <t xml:space="preserve"> Kapitalni Budžet Brčko distrikta za 2021</t>
  </si>
  <si>
    <t>Nabavka restoranskih usluga</t>
  </si>
  <si>
    <t>Nabavka usluga oglašavanja</t>
  </si>
  <si>
    <t>79341000-6</t>
  </si>
  <si>
    <t>Konkurentski sporazum</t>
  </si>
  <si>
    <t>Krečenje prostorija</t>
  </si>
  <si>
    <t>jun 2022</t>
  </si>
  <si>
    <t xml:space="preserve">Radovi na rekonstrukciji vodenih čvorova </t>
  </si>
  <si>
    <t>45330000-9 45332400-7 45431000-7</t>
  </si>
  <si>
    <t>Izrada i ugradnja sigurnosnih vrata</t>
  </si>
  <si>
    <t>35113000-9 44220000-8 44221200-7</t>
  </si>
  <si>
    <t>Ured za reviziju   javne uprave i institucija u Brčko distriktu BiH</t>
  </si>
  <si>
    <t>Računari i računarska oprema</t>
  </si>
  <si>
    <t>30200000-1  30213000-5</t>
  </si>
  <si>
    <t>kapitalni budžet 2021. i 2022.</t>
  </si>
  <si>
    <t>Ured za reviziju javne uprave i institucija u BD BiH</t>
  </si>
  <si>
    <t>Materijal za popravku zgrade ( brave, ključevi)</t>
  </si>
  <si>
    <t xml:space="preserve">44500000-5 </t>
  </si>
  <si>
    <t>direktan sporazum</t>
  </si>
  <si>
    <t>tokom godine</t>
  </si>
  <si>
    <t xml:space="preserve">tekući budžet </t>
  </si>
  <si>
    <t>Piće za reprezentaciju u zgradi za  2023. godinu</t>
  </si>
  <si>
    <t>15800000-0</t>
  </si>
  <si>
    <t>Pokloni za 2023. godinu</t>
  </si>
  <si>
    <t>Popravke i održavanje zgrade ( bravarski radovi i sl.)</t>
  </si>
  <si>
    <t>45421160-3</t>
  </si>
  <si>
    <t>tekući budžet</t>
  </si>
  <si>
    <t>Čišćenje i servisiranje klima uređaja</t>
  </si>
  <si>
    <t>50530000-9</t>
  </si>
  <si>
    <t>Uvezivanje službenih glasnika Distrikta za 2021. god.</t>
  </si>
  <si>
    <t>VPN mobilna telefonija za  2022. i 2023. godinu (ugovor na 24 mjeseca)</t>
  </si>
  <si>
    <t>66514110-0</t>
  </si>
  <si>
    <t>konkurentski zahtjev</t>
  </si>
  <si>
    <t>okvirni sporazum 2 godine</t>
  </si>
  <si>
    <t>Reprezentacija u Brčko distriktu BiH za 2023.</t>
  </si>
  <si>
    <t>tekući budžeti</t>
  </si>
  <si>
    <t>Održavanje Web stranice Ureda</t>
  </si>
  <si>
    <t>72415000-2</t>
  </si>
  <si>
    <t>tokom 2022. godine</t>
  </si>
  <si>
    <t>Stručno usavršavanje ( seminari, kongresi…) kotizacije</t>
  </si>
  <si>
    <t>Aneks II dio b</t>
  </si>
  <si>
    <t>Hotelski smještaj u zemlji i inostranstvu</t>
  </si>
  <si>
    <t>80522000-9 55110000-4</t>
  </si>
  <si>
    <t>decembar  2022.</t>
  </si>
  <si>
    <t>ugovori</t>
  </si>
  <si>
    <t>Troškovi deratizacije, dezinfekcije i dezinsekcije</t>
  </si>
  <si>
    <t>60400000-2</t>
  </si>
  <si>
    <t>Usluge oglašavanja - objava konkursa</t>
  </si>
  <si>
    <t>Usluge zakupa prostora za web sajt i registraciju domena na tri godine ( 2022.- 2025.)</t>
  </si>
  <si>
    <t>72410000-7 72417000-6</t>
  </si>
  <si>
    <t xml:space="preserve">Komisija za papire od vrijednosti </t>
  </si>
  <si>
    <t>Nabavka hrane i pića  (reprezentacija)</t>
  </si>
  <si>
    <t>15000000-8        15982000-5</t>
  </si>
  <si>
    <t>Odluka o privremenom finansiranju ili budžet  za 2023. godinu</t>
  </si>
  <si>
    <t>Nabavka hotelskog smještaja</t>
  </si>
  <si>
    <t>ANEX II dio b) Zakona</t>
  </si>
  <si>
    <t>Ugovor po potrebi</t>
  </si>
  <si>
    <t>Nabavka usluga edukacije (seminari i sl.)</t>
  </si>
  <si>
    <t>Učlanjenje u BIHAMK</t>
  </si>
  <si>
    <t>Oktobar 2022. godine</t>
  </si>
  <si>
    <t>Novembar 2022. godine</t>
  </si>
  <si>
    <t>Budžet za 2022. godinu</t>
  </si>
  <si>
    <t>Komisija za papire od vrijednosti</t>
  </si>
  <si>
    <t>Restoranske usluge (reprezentacije) izvan zgrade Komisije Brčko distrikta BiH u toku 2022</t>
  </si>
  <si>
    <t xml:space="preserve"> Anex II dio b), zajednička nabavka</t>
  </si>
  <si>
    <t>Decembar 2022. godine</t>
  </si>
  <si>
    <t>Nabavka usluga održavanja web stranice, hosting i domena</t>
  </si>
  <si>
    <t>72415000-2 72410000-7 72417000-6</t>
  </si>
  <si>
    <t xml:space="preserve">98100000-4
50118000-5 </t>
  </si>
  <si>
    <t>Kancelarija koordinatora Brčko distrikta BiH u Vijeću ministara BiH</t>
  </si>
  <si>
    <t>Reklamni materijal i pokloni (suveniri sa simbolima Brčko distrikta BiH) za 2023. i 2024.godinu</t>
  </si>
  <si>
    <t>Juni 2022.godine</t>
  </si>
  <si>
    <t>Novembar 2022.godine</t>
  </si>
  <si>
    <t>Okvirni sporazum za 2 godine sa 1 ponuđačem</t>
  </si>
  <si>
    <t xml:space="preserve">Odluka o privrem.fin za 2023.i 2024. do usvajanja budžeta za 2023.i 2024. </t>
  </si>
  <si>
    <t>Nabavka za potrebe reprezntacije  (bezalkoholnih pića, napitaka i drugo)</t>
  </si>
  <si>
    <t>15800000-0 15982000-5</t>
  </si>
  <si>
    <t>Mart 2022.godina</t>
  </si>
  <si>
    <t>Juni 2022.godina</t>
  </si>
  <si>
    <t>Tekući budžet 2022.godine</t>
  </si>
  <si>
    <t xml:space="preserve">Nabavka opreme (nabavka službenog vozila) </t>
  </si>
  <si>
    <t>3410000-8</t>
  </si>
  <si>
    <t>Decembar 2022.godine</t>
  </si>
  <si>
    <t>Kapitalni budžet 2022.godine</t>
  </si>
  <si>
    <t>Nabavka usluga hotelskog smještaja za službena putovanja u 2023.godini</t>
  </si>
  <si>
    <t>Ugovori po potrebi</t>
  </si>
  <si>
    <t>Odluka o privrem.fin.za 2023.  godine do usvajanja budžeta za 2023.godinu</t>
  </si>
  <si>
    <t>Nabavka usluga edukacije (seminar, simpozij i dr.) za 2023.godinu</t>
  </si>
  <si>
    <t>Odluka o privrem.fin.za 2023.godine do usvajanja budžeta za 2023.godinu</t>
  </si>
  <si>
    <t>Učlanjenje u BIHAMK-u u toku 2022./2023.godine</t>
  </si>
  <si>
    <t>Usluge reprezentacije (restoranske usluge u Sarajevu) za 2022.godinu</t>
  </si>
  <si>
    <t xml:space="preserve">Aneks II dio b </t>
  </si>
  <si>
    <t>Februar 2022.godine</t>
  </si>
  <si>
    <t>Po potrebi u 2022.godini</t>
  </si>
  <si>
    <t>Odjel za europske integracije i međunarodnu suradnju</t>
  </si>
  <si>
    <t>Nabava promotivnog materijala (zidni i stolni kalendari, olovke, rokovnici i dr.)</t>
  </si>
  <si>
    <t>Svibanj 2022.</t>
  </si>
  <si>
    <t>Srpanj 2022.</t>
  </si>
  <si>
    <t>Okvirni sporazum za 2022. i 2023. godinu</t>
  </si>
  <si>
    <t>Tekuči proračun za 2022. i 2023. godinu</t>
  </si>
  <si>
    <t>Poklon paketići (novogodišnji paketići i sl.)</t>
  </si>
  <si>
    <t>15842300-5</t>
  </si>
  <si>
    <t>Konkurentski postupak (Okvirni sporazum s jednim ponuđačem za 2022. i 2023. )</t>
  </si>
  <si>
    <t xml:space="preserve">Nabava graviranih slika, kipića i maketa s oznakama grada Brčkog i slićno </t>
  </si>
  <si>
    <t>39298000-7</t>
  </si>
  <si>
    <t>Konkurentski postupak (Okvirni sporazum s jednim ponuđačem za 2022., 2023. i 2024. )</t>
  </si>
  <si>
    <t>Ožujak 2022.</t>
  </si>
  <si>
    <t>Okvirni sporazum za 2022., 2023. i 2024. godinu</t>
  </si>
  <si>
    <t>Tekuči proračun za 2022., 2023. i 2024. godinu</t>
  </si>
  <si>
    <t>Nabava navedene robe u cilju provođenja aktivnosti u okviru strategije i projekata</t>
  </si>
  <si>
    <t xml:space="preserve">Nabava tiskanog materijala po narudžbi </t>
  </si>
  <si>
    <t>Nabava računalne opreme (računala, televizora i drugo)</t>
  </si>
  <si>
    <t>30121100-4
30213100-6
32000000-3</t>
  </si>
  <si>
    <t>Kapitalni i tekući proračun za 2020. i 2022.</t>
  </si>
  <si>
    <t>Nabava uredskog namještaja</t>
  </si>
  <si>
    <t>Usluga pristupa bazi Podataka EU fondovi i natječaji BiH</t>
  </si>
  <si>
    <t>Izravni postupak</t>
  </si>
  <si>
    <t>Listopad 2022.</t>
  </si>
  <si>
    <t>Tekući proračun za 2022. godinu</t>
  </si>
  <si>
    <t>Usluga učlanjanja službenog vozila u auto-moto klub</t>
  </si>
  <si>
    <t>Kolovoz 2022.</t>
  </si>
  <si>
    <t>Rujan 2022.</t>
  </si>
  <si>
    <t xml:space="preserve">Usluga nabave licence pravne baze Paragraf Lex Ba </t>
  </si>
  <si>
    <t>Studeni 2022.</t>
  </si>
  <si>
    <t>Prosinac 2022.</t>
  </si>
  <si>
    <t>Usluge organiziranja obuka za rukovoditelje/državne službenike</t>
  </si>
  <si>
    <t>Aneks II dio B 
(Zajednička nabava)</t>
  </si>
  <si>
    <t>Tekući proračun 2022.</t>
  </si>
  <si>
    <t>Nabava navedene usluge u cilju provođenja aktivnosti u okviru strategije i projekata</t>
  </si>
  <si>
    <t>Usluge tiskanja</t>
  </si>
  <si>
    <t>Restoranske usluge na području Brčko distrikta BiH i inozemstvu u tijeku 2022. godine</t>
  </si>
  <si>
    <t>Januar</t>
  </si>
  <si>
    <t>Tekući budžet 2022. godine</t>
  </si>
  <si>
    <t>rok utvrđuje nabavka</t>
  </si>
  <si>
    <t>Tekući budžet 2023. godine</t>
  </si>
  <si>
    <t>Nabavka cvijeća, cvijetnih aranžmana i vijenaca za  2022. godine</t>
  </si>
  <si>
    <t>03121210-1</t>
  </si>
  <si>
    <t>Tekući budžet 2022.,2023. i 2024 godine</t>
  </si>
  <si>
    <t>Nabavka sitnog inventara (nabavka sijalica za rasvjetu, diktafoni, mikrovalna, frižider i slično)</t>
  </si>
  <si>
    <t>31000000-6      32332100-0</t>
  </si>
  <si>
    <t>Nabavka mrežnih kablova, komponenti, kliješta i slično</t>
  </si>
  <si>
    <t>32420000-3        32421000-0        32422000-7      44512210-7</t>
  </si>
  <si>
    <t>Nabavka higijenskog materijala, sredstava za zaštitu od kovida i materijala za čišćenje</t>
  </si>
  <si>
    <t>Nabavka kancelarijskog  namještaja (ormar za arhivu i slično)</t>
  </si>
  <si>
    <t>zajednička</t>
  </si>
  <si>
    <t>Kapitalni budžet 2022. godine</t>
  </si>
  <si>
    <t>po potrebi u toku 2022. godine</t>
  </si>
  <si>
    <t xml:space="preserve">Materijal za popravak i održavanje opreme </t>
  </si>
  <si>
    <t>39715300-0      39715000-7</t>
  </si>
  <si>
    <t>Nabavka trakastih zavjesa i rolo zavjesa sa ugradnjom</t>
  </si>
  <si>
    <t>39515100-6       39515430-8</t>
  </si>
  <si>
    <t>tekući budžet 2022. godine</t>
  </si>
  <si>
    <t>Pokloni i reklamni materijali (kišobrani, setovi hemijskih olovaka</t>
  </si>
  <si>
    <t>18530000-3      39295200-8     15842300-5</t>
  </si>
  <si>
    <t>Komisija za odlučivanje o sukobu interesa</t>
  </si>
  <si>
    <t xml:space="preserve">Pretplata na bazu podataka Paragraf Lex Ba </t>
  </si>
  <si>
    <t>Novembar 2022</t>
  </si>
  <si>
    <t>Decembar 2022</t>
  </si>
  <si>
    <t>Budžet za 2023. godinu</t>
  </si>
  <si>
    <t xml:space="preserve"> Decembar 2022</t>
  </si>
  <si>
    <t>Usluge hotelskog smještaja u zemlji i inostranstvu</t>
  </si>
  <si>
    <t>80522000- 9</t>
  </si>
  <si>
    <t>Usluga čišćenja</t>
  </si>
  <si>
    <t>90910000-9</t>
  </si>
  <si>
    <t>Konkurentski s okvirnim sporazumom</t>
  </si>
  <si>
    <t>Budžet za 2022., 2023. i 2024. godinu</t>
  </si>
  <si>
    <t xml:space="preserve">Usluge interneta i telekomunikacione usluge i telefonski priključci (paket usluga) </t>
  </si>
  <si>
    <t>72400000-4       92220000-9          64200000-8      32551100-1</t>
  </si>
  <si>
    <t>Usluge projektne dokumentacije - izrada projekta za video nadzor</t>
  </si>
  <si>
    <t>Održavanje Web stranice sa najmom web prostora (domen)</t>
  </si>
  <si>
    <t>72415000-2          48825000-7</t>
  </si>
  <si>
    <t>Budžet za 2023., 2024., 2025. i 2026.  godinu</t>
  </si>
  <si>
    <t>Kancelarija za prevenciju korupcije i koordinaciju aktivnosti na suzbijanju korupcije</t>
  </si>
  <si>
    <t>Štmpani materijal po narudžbi</t>
  </si>
  <si>
    <t>Okvirni sporazum   na 3 god</t>
  </si>
  <si>
    <t>Budžet za 2022., 2023.i 2024.</t>
  </si>
  <si>
    <t>Kancelarijski materijal</t>
  </si>
  <si>
    <t>Nabavka higijenskog materijala</t>
  </si>
  <si>
    <t xml:space="preserve">33760000- 5 
39830000-9 
33711900-6 
39224000-8              
</t>
  </si>
  <si>
    <t>Nabavka telefonskih aparata</t>
  </si>
  <si>
    <t xml:space="preserve">03413000-8                           09111000-1  </t>
  </si>
  <si>
    <t>Usluge hotelskog smještaja za službena putovanja</t>
  </si>
  <si>
    <t xml:space="preserve">OPF/Budžet za 2023. </t>
  </si>
  <si>
    <t>55300000-4</t>
  </si>
  <si>
    <t>Usluge edukacije (seminari i slično) - Usluge strčnog obrazovanja</t>
  </si>
  <si>
    <t>Odjeljenje za zdravstvo i ostale usluge</t>
  </si>
  <si>
    <t>Nabavka poklona za 2023. i 2024. (nakita, satova i srodno)</t>
  </si>
  <si>
    <t>otvoreni</t>
  </si>
  <si>
    <t xml:space="preserve">Okvirni sporazum za dvije godine sa jednim ponuđačem </t>
  </si>
  <si>
    <t>tekući budžet za 2023. i 2024</t>
  </si>
  <si>
    <t>Zajednička nabavka</t>
  </si>
  <si>
    <t>Nabavka integralnog zdravstvenog informacionog sistema i softverskih paketa</t>
  </si>
  <si>
    <t>32410000 -0
45314320-0
48814000-7</t>
  </si>
  <si>
    <t>sept 2022</t>
  </si>
  <si>
    <t>juli 2022</t>
  </si>
  <si>
    <t>kapitalni budžet 2020. i 2021. godina.</t>
  </si>
  <si>
    <t>Nabavka rentgern aparata</t>
  </si>
  <si>
    <t>33100000-1, 33111000-1</t>
  </si>
  <si>
    <t xml:space="preserve">kapitalni budžet 2020. </t>
  </si>
  <si>
    <t>Nabavka računara</t>
  </si>
  <si>
    <t>30200000-1, 30121100-4</t>
  </si>
  <si>
    <t>da</t>
  </si>
  <si>
    <t>kapitalni budžet 2020. 2021.</t>
  </si>
  <si>
    <t>Nabavka dva vozila za prevoz pacijenata</t>
  </si>
  <si>
    <t>34114122-0</t>
  </si>
  <si>
    <t>jan 2022</t>
  </si>
  <si>
    <t>kapitalni budžet 2021.</t>
  </si>
  <si>
    <t>Nabavka sanitetskih vozila za hitnu pomoć</t>
  </si>
  <si>
    <t>34114121-3</t>
  </si>
  <si>
    <t>kapitalni budžet 2022.</t>
  </si>
  <si>
    <t>Odjeljenje za zdravsto i ostale usluge</t>
  </si>
  <si>
    <t xml:space="preserve"> STOLICE - 2 komada</t>
  </si>
  <si>
    <t>maj mjesec 2022</t>
  </si>
  <si>
    <t>septembar mjesec 2022</t>
  </si>
  <si>
    <t>operativni budžet 2022</t>
  </si>
  <si>
    <t>KOMPLETI ALAT- kutija sa alatom</t>
  </si>
  <si>
    <t>44512000-2
44512940-3</t>
  </si>
  <si>
    <t>DIREKTNI</t>
  </si>
  <si>
    <t xml:space="preserve">BRAVE
</t>
  </si>
  <si>
    <t>44521100-9</t>
  </si>
  <si>
    <t>ELEKTROMATERIJAL-
 (SIJALICE, NEONSKA SVJETLA)</t>
  </si>
  <si>
    <t>31519200-9
31531000-7
31530000-0</t>
  </si>
  <si>
    <t>NABAVKA AUTOGUMA</t>
  </si>
  <si>
    <t>34351100-3</t>
  </si>
  <si>
    <t>juni mjesec 2022</t>
  </si>
  <si>
    <t>oktobar mjesec 2022</t>
  </si>
  <si>
    <t>NABAVKA SOFTVERA ZA EVIDENCIJUE SOCIJALNE ZAŠTITE</t>
  </si>
  <si>
    <t>48900000-7</t>
  </si>
  <si>
    <t>KAPITALNI
2020-2021</t>
  </si>
  <si>
    <t>Laboratorijski materijal i potrošni medicinski materijal (kemijski i mikrobiološki laboratoriji)</t>
  </si>
  <si>
    <t xml:space="preserve">33696000-5 
33140000-3  33790000-4 24931250-6 38437000-7 24000000-4  35125100-7 33124130-5 38437110-1 33192500-7 38437100-8 33696300-8 31515000-9 </t>
  </si>
  <si>
    <t>veljalča 2022.</t>
  </si>
  <si>
    <t>lipanj 2022.</t>
  </si>
  <si>
    <t>operativni proračun 2022</t>
  </si>
  <si>
    <t>Nabavka sitnog inventara (tlakomjera)</t>
  </si>
  <si>
    <t>38423100-7</t>
  </si>
  <si>
    <t>siječanj 2022.</t>
  </si>
  <si>
    <t>veljača 2022.</t>
  </si>
  <si>
    <t xml:space="preserve">Nabavka sitnog inventara (UPS za PCR uređaj) </t>
  </si>
  <si>
    <t>31154000-0</t>
  </si>
  <si>
    <t>Odjeća za medicinsko osoblje</t>
  </si>
  <si>
    <t>33199000-1</t>
  </si>
  <si>
    <t>konkurentski</t>
  </si>
  <si>
    <t>ožujaka 2022.</t>
  </si>
  <si>
    <t>Nabava specijalnih plinova za laboratorije</t>
  </si>
  <si>
    <t>24100000-5</t>
  </si>
  <si>
    <t>Zaštitne maske, zaštitna odijela, viziri,, zaštitne naočale, nazuvci, mantili i druga jednokratna zaštitna oprema,</t>
  </si>
  <si>
    <t>35113200-1</t>
  </si>
  <si>
    <t>svibanj 2022.</t>
  </si>
  <si>
    <t>Nabava dva terenska vozila za dezinsekciju i dvije mašine za dezinsekciju</t>
  </si>
  <si>
    <t>34114000-9 42924700-6</t>
  </si>
  <si>
    <t>studeni 2022.</t>
  </si>
  <si>
    <t>Kapitalni proračun 2020</t>
  </si>
  <si>
    <t>Nabava laboratorijske opreme (Analizator toksina, Precizna laboratorijska analitička vaga, Laboratorijski rešo, Turbidimetar)</t>
  </si>
  <si>
    <t>38500000-0
38434000-6 
42923200-4
38436310-6</t>
  </si>
  <si>
    <t>Kapitalni proračun 2021</t>
  </si>
  <si>
    <t>Nabava uređaja reverzne osmoze i uređaja za ultračistu vodu</t>
  </si>
  <si>
    <t xml:space="preserve">42912330-4  </t>
  </si>
  <si>
    <t>Nabava klima uređaja</t>
  </si>
  <si>
    <t>Izdaci za informisanje-Knjige-stručna literatura</t>
  </si>
  <si>
    <t>22100000-1</t>
  </si>
  <si>
    <t>direktni sporazum</t>
  </si>
  <si>
    <t>Nabavka vakcina</t>
  </si>
  <si>
    <t>33651600-4</t>
  </si>
  <si>
    <t>juni 22</t>
  </si>
  <si>
    <t>operativni budžet 2022, 2023.</t>
  </si>
  <si>
    <t>Zajednička nabavka dva ugovorna organa (JZU Instutut za javno zdravstvo RS i Brčko distrikta BiH)-okvirni sporazum</t>
  </si>
  <si>
    <t>39130000-2</t>
  </si>
  <si>
    <t>Usluge hotelskog smještaja za 2023.</t>
  </si>
  <si>
    <t>Anex 2 dio b</t>
  </si>
  <si>
    <t>dec 2022.</t>
  </si>
  <si>
    <t>tekući budžet za 2023. godine</t>
  </si>
  <si>
    <t xml:space="preserve">Usluge reprezentacije u zgradi Vlade za 2023. godinu </t>
  </si>
  <si>
    <t xml:space="preserve">po potrebi </t>
  </si>
  <si>
    <t>Tekući budžet 2023</t>
  </si>
  <si>
    <t>Usluge reprezentacije na području Brčko distrikta za 2023. godine</t>
  </si>
  <si>
    <t>Usluge stručnog usavšavanja za 2023. godinu</t>
  </si>
  <si>
    <t>Usluge medija, javnog informisanja</t>
  </si>
  <si>
    <t>tekući budžet 2022</t>
  </si>
  <si>
    <t xml:space="preserve">Odjeljenje za zdravstvo i ostale usluge </t>
  </si>
  <si>
    <t>Usluge banjsko klimatskog liječenja</t>
  </si>
  <si>
    <t>čl.8 ZJN BiH</t>
  </si>
  <si>
    <t>operativni  budžet</t>
  </si>
  <si>
    <t>Usluge održavanja klima uređaja u objektima</t>
  </si>
  <si>
    <t>Usluge opravki i održavanje zgrada</t>
  </si>
  <si>
    <t>50000000-5</t>
  </si>
  <si>
    <t>operativni budžet</t>
  </si>
  <si>
    <t>Kompjuterske usluge- održavanje postojećih softvera, vođenje materijalnog knjigovodstva, softver za dijabetes itd</t>
  </si>
  <si>
    <t>72500000-0, 72200000-7, 48612000-1</t>
  </si>
  <si>
    <t xml:space="preserve">       operativni budžet</t>
  </si>
  <si>
    <t>DIMNJAČARSKE USLUGE</t>
  </si>
  <si>
    <t>90915000-4</t>
  </si>
  <si>
    <t>USLUGE DERATIZACIJE,DEZIFEKCIJE I DEZINSEKCIJE</t>
  </si>
  <si>
    <t>90923000-3</t>
  </si>
  <si>
    <t>USLUGE JAVNE KUHINJE-TOPLI OBROCI ZA 2023</t>
  </si>
  <si>
    <t xml:space="preserve"> septembar 2022 </t>
  </si>
  <si>
    <t>novembar-decembar 2022</t>
  </si>
  <si>
    <t>operativni budžet 2023</t>
  </si>
  <si>
    <t>USLUGE BOLNIČKE ZAŠTITE-SMJEŠTAJ MALOLJETNIH I PUNOLJETNIH ŠTIĆENIKA U USTANOVE ZA 2023</t>
  </si>
  <si>
    <t>85144100-1
85311300-5</t>
  </si>
  <si>
    <t>Anex II dio B primjena posebnog režima</t>
  </si>
  <si>
    <t>januar-decembar 2022</t>
  </si>
  <si>
    <t>Usluga servisa, validacije, popravka i održavanje opreme u Podojelu za javno zdravstvo</t>
  </si>
  <si>
    <t>50410000-2</t>
  </si>
  <si>
    <t>srpanj 2022</t>
  </si>
  <si>
    <t>prosinac 2022</t>
  </si>
  <si>
    <t>Usluga zbrinjavanje medicinskog otpada (uništavanje vakcina, lijekova sa isteklim rokom važenja laboiratroiskih reagenasa)</t>
  </si>
  <si>
    <t>90524000-6</t>
  </si>
  <si>
    <t>Kalibracija tremometra (loger) za frižidere (čuvanje vakcina)</t>
  </si>
  <si>
    <t>prosinac 2022.</t>
  </si>
  <si>
    <t>operativni proračun 2023</t>
  </si>
  <si>
    <t>85312500-4</t>
  </si>
  <si>
    <t>55521200-0 55321000-6 55322000-3</t>
  </si>
  <si>
    <t>Natkrivanje atrija Bolnice</t>
  </si>
  <si>
    <t>45454000-4
45215100-8</t>
  </si>
  <si>
    <t>Rekonstrukcija prostorija u ZS Bijela</t>
  </si>
  <si>
    <t>aug 22</t>
  </si>
  <si>
    <t>Rekonstrukcija odjeljenja bolnice JZU "Zdravstveni centar Brčko"</t>
  </si>
  <si>
    <t>KREČENJE ZGRADE</t>
  </si>
  <si>
    <t>Odjeljenje za privredni razvoj, sport i kulturu</t>
  </si>
  <si>
    <t>Izrada pločica na vratima i inventurnih brojeva u toku 2022 i 2023. godine</t>
  </si>
  <si>
    <t>otvoreni postupak - zajednička nabavka</t>
  </si>
  <si>
    <t>okvirni sporazum za 2022 i 2023. godinu                            sa jednim ponuđačem</t>
  </si>
  <si>
    <t>OPF/Tekući budžet 2022. i 2023. godine</t>
  </si>
  <si>
    <t>Nabavka pehara, plaketa, medalja i omotnica diploma u toku 2023 i 2024. godine</t>
  </si>
  <si>
    <t>18530000-3                  18512200-3</t>
  </si>
  <si>
    <t>okvirni sporazum za 2023 i 2024. godinu                            sa jednim ponuđačem</t>
  </si>
  <si>
    <t>OPF/Tekući budžet 2023 i 2024. godine</t>
  </si>
  <si>
    <t>Nabavka knjiga za Biblioteku</t>
  </si>
  <si>
    <t>22110000-4</t>
  </si>
  <si>
    <t>juni 2022</t>
  </si>
  <si>
    <t>august 2022</t>
  </si>
  <si>
    <t>Kapitalni budžet 2020. godine</t>
  </si>
  <si>
    <t>Nabavka i ugradnja klima uređaja</t>
  </si>
  <si>
    <t>Štampani materijal - štampanje brošure ''Vodić za investitore'' i drugih promotivnih brošura u toku 2022 i 2023. godine</t>
  </si>
  <si>
    <t>okvirni sporazum za 2022 i 2023. godinu                      sa jednim ponuđačem</t>
  </si>
  <si>
    <t xml:space="preserve">Nabavka računarske opreme i opreme za štampanje </t>
  </si>
  <si>
    <t>30200000-1                                      30121100-4</t>
  </si>
  <si>
    <t>Kapitalni budžet 2020, 2021 i 2022. godine</t>
  </si>
  <si>
    <t>Nabavka računarske opreme i opreme za štampanje</t>
  </si>
  <si>
    <t>Nabavka mobilne košarkaške konstrukcije za manifestaciju’’Evropska sedmica sporta’’</t>
  </si>
  <si>
    <t xml:space="preserve">37452210-6 </t>
  </si>
  <si>
    <t>Kapitalni budžet 2021. godine</t>
  </si>
  <si>
    <t>Nabavka baterija za mikrofone i ostalu opremu u Domu kulture</t>
  </si>
  <si>
    <t>31440000-2</t>
  </si>
  <si>
    <t>Nabavka slikarskog materijala i pribora</t>
  </si>
  <si>
    <t>37820000-2</t>
  </si>
  <si>
    <t xml:space="preserve">Izrada statua za nagrade za Pozorišne susrete u Brčko distriktu BiH </t>
  </si>
  <si>
    <t>39298400-1</t>
  </si>
  <si>
    <t>Nabavka elektro-tehničkog materijala za opravku i održavanje Doma kulture u Brčkom</t>
  </si>
  <si>
    <t>31680000-6</t>
  </si>
  <si>
    <t>Nabavka žarulja za reflektore za potrebe održavanja video i svjetlosne opreme Doma kulture u Brčkom</t>
  </si>
  <si>
    <t>31531000-7                                31223000-5</t>
  </si>
  <si>
    <t xml:space="preserve">Uramljivanje slika, crteža i grafika za potrebe Galerije </t>
  </si>
  <si>
    <t>39298200-9</t>
  </si>
  <si>
    <t>Nabavka namještaja za potrebe Doma kulture u
 MZ Brka</t>
  </si>
  <si>
    <t>Kapitalni budžet za 2021. godinu</t>
  </si>
  <si>
    <t>Kancelarijske stolice</t>
  </si>
  <si>
    <t>39112000-0</t>
  </si>
  <si>
    <t xml:space="preserve">22458000-5               </t>
  </si>
  <si>
    <t>Usluge hotelskog smještaja u Brčkom (za potrebe raznih manifestacija) u toku 2023. godinu</t>
  </si>
  <si>
    <t>Aneks II dio b (član 8 ZJN)</t>
  </si>
  <si>
    <t>OPF/Tekući budžet 2023</t>
  </si>
  <si>
    <t>Usluge konzumacije hrane i pića za sudionike raznih manifestacija koje se održavaju u Brčkom u toku 2023. godine</t>
  </si>
  <si>
    <t>Usluge konzumacije u zgradi Vlade u toku  2023. godine</t>
  </si>
  <si>
    <t>Usluge organizovanja kulturno-zabavnog programa - muzički koncerti i drugi zabavni programi</t>
  </si>
  <si>
    <t>92312100-2</t>
  </si>
  <si>
    <t>po potrebi u toku 2022 godine</t>
  </si>
  <si>
    <t>Tekući budžet 2022</t>
  </si>
  <si>
    <t>Kotizacija za stručne seminare i konferencije u toku 2023</t>
  </si>
  <si>
    <t>po potrebi u toku 2023. godine</t>
  </si>
  <si>
    <t>Organizovanje izvođenja pozorišnih predstava  u okviru raznih manifestacija u toku 2022. godine</t>
  </si>
  <si>
    <t>92312110-5</t>
  </si>
  <si>
    <t>Učlanjenje u BIHAMK u toku 2022/2023 godine</t>
  </si>
  <si>
    <t>98100000-4                   50118000-5</t>
  </si>
  <si>
    <t>direktni postupak</t>
  </si>
  <si>
    <t>Usluge popravaka i održavanja glazbenih instrumenata (štimanje klavira)</t>
  </si>
  <si>
    <t>Izgradnja pristupnog puta prema fudbalskom igralištu u MZ Bijela</t>
  </si>
  <si>
    <t>45233222-1</t>
  </si>
  <si>
    <t>juni 2022.</t>
  </si>
  <si>
    <t>avgust 2022. godine</t>
  </si>
  <si>
    <t>Kapitalni budžet za 2021. godine</t>
  </si>
  <si>
    <t xml:space="preserve">Izgradnja tribina na igralištu FK "Graničar" 
u MZ Brezovo Polje </t>
  </si>
  <si>
    <t>Nastavak izgradnje igrališta za male sportove
 MZ 4. Juli</t>
  </si>
  <si>
    <t>45212224-2</t>
  </si>
  <si>
    <t xml:space="preserve">juli 2022. </t>
  </si>
  <si>
    <t xml:space="preserve">Nastavak izgradnje sportske dvorane u MZ Dubrave </t>
  </si>
  <si>
    <t>45212225-9</t>
  </si>
  <si>
    <t>Kapitalni budžet 2020. godina</t>
  </si>
  <si>
    <t xml:space="preserve">Izgradnja pratećih sadržaja na stadionu 
NK ‘’Dubrave’’, MZ Dubrave </t>
  </si>
  <si>
    <t>Izgradnja na fudbalskom igralištu FK Grčica</t>
  </si>
  <si>
    <t>Izgradnja terena za male sportove u MZ Plazulje</t>
  </si>
  <si>
    <t>Kapitalni budžet za 2020. i 2021. godine</t>
  </si>
  <si>
    <t>Izgradnja svlačionice HAŠK Napredak u 
MZ Ulović</t>
  </si>
  <si>
    <t>Kapitalni budžet za  2020. godinu</t>
  </si>
  <si>
    <t xml:space="preserve">Uređenje pozornice u postojećem objektu Doma kulture u MZ Brka </t>
  </si>
  <si>
    <t>45212000-6</t>
  </si>
  <si>
    <t>Kapitalni budžet 2020. i 2021. godine</t>
  </si>
  <si>
    <t xml:space="preserve">Izgradnja vanjskog uređenja oko Doma kulture u MZ Brka </t>
  </si>
  <si>
    <t>45233200-1</t>
  </si>
  <si>
    <t>Izgradnja dječijeg igrališta u Starom Brodu, Brčko distrikt BiH</t>
  </si>
  <si>
    <t>45212130-6</t>
  </si>
  <si>
    <t>Kapitalni budžet 2021. godina</t>
  </si>
  <si>
    <t>Rekonstrukcija prostora za potrebe Muzeja Brčko distrikt BiH</t>
  </si>
  <si>
    <t>45212300-9</t>
  </si>
  <si>
    <t>semptembar 2022.</t>
  </si>
  <si>
    <t>Nastavak rekonstrukcije, sanacije i prenamjene objekta u ul. Islahijet za potrebe Kamernog teatra u Brčkom</t>
  </si>
  <si>
    <t xml:space="preserve">Kapitalni budžet za 2020 i 2021. godine
</t>
  </si>
  <si>
    <t>Izgradnja dječijeg igrališta u MZ Meraje, Brčko distrikt BiH</t>
  </si>
  <si>
    <t>juli 2021.</t>
  </si>
  <si>
    <t>Izgradnja planinarske staze Njivice Bijela - 
Granaši G.Zovik</t>
  </si>
  <si>
    <t>45233160-8</t>
  </si>
  <si>
    <t xml:space="preserve">decembar 2022. </t>
  </si>
  <si>
    <t>Kapitalni budžet 2020.godina</t>
  </si>
  <si>
    <t>tokom 2023. godine</t>
  </si>
  <si>
    <t>Odluka o privremenom finansiranju ili budžet za 2023. godinu</t>
  </si>
  <si>
    <t xml:space="preserve"> 2023. godina</t>
  </si>
  <si>
    <t>Odluka o privremenom finansiranju  ili budžet za 2023. godinu</t>
  </si>
  <si>
    <t>Konkurentski postupak sa okvirnim sporazumom na 4 godine</t>
  </si>
  <si>
    <t xml:space="preserve">  Budžet za 2023, 2024, 2025 i 2026. godine</t>
  </si>
  <si>
    <t>Odjeljenje za poljoprivredu,šumarstvo i vodoprivredu</t>
  </si>
  <si>
    <t xml:space="preserve">Konkurentski postupak          </t>
  </si>
  <si>
    <t>februar/mart 2022.</t>
  </si>
  <si>
    <t>mart/april2022</t>
  </si>
  <si>
    <t>Okvirni sporazum na dvije godine</t>
  </si>
  <si>
    <t>Odluka o privremenom finansiranju ili tekući budžet za dvije godine od dana zaključivanja okvirnog sporazuma</t>
  </si>
  <si>
    <t>Veš mašina</t>
  </si>
  <si>
    <t>39144000-3</t>
  </si>
  <si>
    <t>Narudžbenica</t>
  </si>
  <si>
    <t>Reklamni materijali i pokloni</t>
  </si>
  <si>
    <t>zajednička nabavka ( konkurentski postupak.)</t>
  </si>
  <si>
    <t>okvirni sporazum na 2 godine.</t>
  </si>
  <si>
    <t>Nabavka hrane i pića za potrebe reprezentacije</t>
  </si>
  <si>
    <t>15980000-1</t>
  </si>
  <si>
    <t>Nabavka stolica</t>
  </si>
  <si>
    <t>mart/april 2022.</t>
  </si>
  <si>
    <t>maj/juni2022</t>
  </si>
  <si>
    <t xml:space="preserve">Nabavka računarske opreme </t>
  </si>
  <si>
    <t>Kapitalni budžet za  2020 i 2021.godinu.</t>
  </si>
  <si>
    <t>Nabavka uniforme,obuće i opreme za stručna lica u Pododjeljenju za šumarstvo i vodoprivredu</t>
  </si>
  <si>
    <t>18110000-3
18800000-7</t>
  </si>
  <si>
    <t>maj/juni 2022.</t>
  </si>
  <si>
    <t>juli/august 2022.</t>
  </si>
  <si>
    <t>okvirni sporazum                na dvije godine</t>
  </si>
  <si>
    <t xml:space="preserve">Nabavka lovačkih pušaka za lovočuvare </t>
  </si>
  <si>
    <t>37413240-0</t>
  </si>
  <si>
    <t>juli/avgust2022.</t>
  </si>
  <si>
    <t>Kapitalni budžet 2021.</t>
  </si>
  <si>
    <t>Nabavka pištolja za čuvara šuma</t>
  </si>
  <si>
    <t>35321100-1</t>
  </si>
  <si>
    <t>mart/april 2022</t>
  </si>
  <si>
    <t>Nabavka materijala za odbranu od poplava  i zaštitu šuma od požara</t>
  </si>
  <si>
    <t>18937000-6
44511120-2 17221110-1</t>
  </si>
  <si>
    <t>Briketi</t>
  </si>
  <si>
    <t>09111220-8</t>
  </si>
  <si>
    <t xml:space="preserve">Tekući budžet za 2022. </t>
  </si>
  <si>
    <t>Oprema i uniforme za veterinare</t>
  </si>
  <si>
    <t>Nabavka materijala za označavanje - nabavka kolobroja, čekića,spremnika za pločice,pločica,pantljika za mjerenje i sl.</t>
  </si>
  <si>
    <t>34928471-0</t>
  </si>
  <si>
    <t>Konkurentski                  postupak</t>
  </si>
  <si>
    <t>juni /avgust2022.</t>
  </si>
  <si>
    <t>okvirni sporazum na 3 godine.</t>
  </si>
  <si>
    <t>Odluka o privremenom finansiranju ili tekući budžet za tri godine od dana zaključivanja okvirnog sporazuma</t>
  </si>
  <si>
    <t>Nabavka automobila</t>
  </si>
  <si>
    <t>34100000-8</t>
  </si>
  <si>
    <t>april/maj 2022</t>
  </si>
  <si>
    <t>kapitalni budžet 2020,2021,2022</t>
  </si>
  <si>
    <t>Odjeljenje za poljoprivredu, šumarstvo i vodoprivredu</t>
  </si>
  <si>
    <t>Farba za markiranje šumskih drvnih sortimenata kod doznake i otpreme</t>
  </si>
  <si>
    <t xml:space="preserve">44810000-1 </t>
  </si>
  <si>
    <t>april/maj 2022.</t>
  </si>
  <si>
    <t>Tekući budžet  2022.</t>
  </si>
  <si>
    <t>Sjeme i azot u veterinarstvu</t>
  </si>
  <si>
    <t>Tekući budžet za 2022.</t>
  </si>
  <si>
    <t>Vakcine za bolest plavog jezika kod goveda i ovaca</t>
  </si>
  <si>
    <t>33651690-1</t>
  </si>
  <si>
    <t>Vakcine Lasota za živinu</t>
  </si>
  <si>
    <t>septembar2022.</t>
  </si>
  <si>
    <t>decembar2022.</t>
  </si>
  <si>
    <t>Nabavka municije za čuvare šuma i lovočuvare</t>
  </si>
  <si>
    <t>35331100-4</t>
  </si>
  <si>
    <t>Nabavka motocikla za rad čuvara šuma</t>
  </si>
  <si>
    <t>34421000-7</t>
  </si>
  <si>
    <t>august 2022.</t>
  </si>
  <si>
    <t>Kapitalni budžet   2020. i 2021.</t>
  </si>
  <si>
    <t>Nabavka alata,alatne mašine</t>
  </si>
  <si>
    <t>44510000-8    42600000-2</t>
  </si>
  <si>
    <t>juni/juli 2022.</t>
  </si>
  <si>
    <t>juni 2021.</t>
  </si>
  <si>
    <t>septembar 2021.</t>
  </si>
  <si>
    <t>Kapitalni 2020.godine</t>
  </si>
  <si>
    <t>24111800-3</t>
  </si>
  <si>
    <t xml:space="preserve">18500000-4
03121210-0 </t>
  </si>
  <si>
    <t>Usluge opravki i održavanja opreme u zgradi bivšeg Instituta za uljarice - popravak i održavanje toplane</t>
  </si>
  <si>
    <t>50730000-1</t>
  </si>
  <si>
    <t>okvirni sporazun za 3 godine</t>
  </si>
  <si>
    <t>Usluge opravki i održavanja opreme u zgradi bivšeg Instituta za uljarice - održavanje telefonske i računarske mreže</t>
  </si>
  <si>
    <t>50300000-8</t>
  </si>
  <si>
    <t>Konkurentski           postupak</t>
  </si>
  <si>
    <t>okvirni sporazum za 2 godine</t>
  </si>
  <si>
    <t>Usluge konzumacije hrane i pića van zgrade Vlade</t>
  </si>
  <si>
    <t>Anex II dio B</t>
  </si>
  <si>
    <t>januar 2023.godine.</t>
  </si>
  <si>
    <t>Odluka o privremenom finansiranju ili tekući budžet za 2023.godinu</t>
  </si>
  <si>
    <t>Usluge hotelskog smještaja za službena putovanja u zemlji i inostranstvu</t>
  </si>
  <si>
    <t xml:space="preserve">Usluge stručnog obrazovanja-kotizacije, stručna usavršavanja-seminari, obuke </t>
  </si>
  <si>
    <t>tokom 2023.godine.</t>
  </si>
  <si>
    <t>Odluka o privremenom finansiranju za 2023.godinu. ili tekući budžet 2023.godinu</t>
  </si>
  <si>
    <t>Pružanje usluga pri doznaci stabala za sječu</t>
  </si>
  <si>
    <t>77200000-2</t>
  </si>
  <si>
    <t>Usluge održavanja vodomjernih stanica</t>
  </si>
  <si>
    <t>Usluge prevoza i lagerovanja zaplijenjenog drveta</t>
  </si>
  <si>
    <t>60180000-3 63100000-0</t>
  </si>
  <si>
    <t>Zbrinjavanje uginulih životinja sa javnih površina</t>
  </si>
  <si>
    <t>98371110-8</t>
  </si>
  <si>
    <t>Tekući budžet za 2022.godinu.</t>
  </si>
  <si>
    <t>Usluge za laboratorijsko ispitivanje uzoraka, analiza i superanaliza goveda</t>
  </si>
  <si>
    <t>85111810-1</t>
  </si>
  <si>
    <t>maj-juni 2022.</t>
  </si>
  <si>
    <t>juli-avgust 2022.</t>
  </si>
  <si>
    <t>Servisiranje dijagnostičke i laboratorijske opreme za potrebe Pododjeljenja za veterinarstvo</t>
  </si>
  <si>
    <t>50421000-2</t>
  </si>
  <si>
    <t>Servisiranje aparata i nabavka laboratorijskog pribora za laboratoriju za hemijsku analizu zemljišta</t>
  </si>
  <si>
    <t>50410000-2 38437000-7</t>
  </si>
  <si>
    <t>Usluge pošumljavanja</t>
  </si>
  <si>
    <t>77231600-4</t>
  </si>
  <si>
    <t>okvirni sporazum               za dvije godine</t>
  </si>
  <si>
    <t>Kapitalni budžet  2020. i 2021.</t>
  </si>
  <si>
    <t>Usluge popravki i održavanja oružja</t>
  </si>
  <si>
    <t>50841000-2</t>
  </si>
  <si>
    <t>Ispitivanje kvaliteta površinskih voda - monitoring kvaliteta površinskih voda na području Brčko distrikta BiH</t>
  </si>
  <si>
    <t>71900000-7</t>
  </si>
  <si>
    <t>okvirni sporazum za tri godine</t>
  </si>
  <si>
    <t>Izrada zahtjeva za izdavanje ekološke dozvole i  socijalnog uticaja za projekt regulacije rijeke Brke</t>
  </si>
  <si>
    <t>71313440-1</t>
  </si>
  <si>
    <t xml:space="preserve">Kapitalni budžet    2021. </t>
  </si>
  <si>
    <t>Izrada projektne dokumentacije za regulaciju korita Rašljanske rijeke na potezu objekta fabrike PONE-ta</t>
  </si>
  <si>
    <t>Kapitalni budžet 2020.</t>
  </si>
  <si>
    <t>Izrada projektne dokumentacije za rekonstrukciju-izgradnju propusta-mosta na lokaciji prema njivama Objede, MZ Krepšić</t>
  </si>
  <si>
    <t>Izrada projektne dokumentacije za izgradnju nasipa uz rijeku Tinju kroz naseljeno mjesto Doljni Vukšić</t>
  </si>
  <si>
    <t>7124000-6</t>
  </si>
  <si>
    <t>Izrada projektne dokumentacije za izgradnju potpornog zida u koritu potoka Podarevac u MZ Skakava Gornja, pored kuće Ivana Lamešića</t>
  </si>
  <si>
    <t>Kapitalni budže 2020.</t>
  </si>
  <si>
    <t>Izrada projektne dokumentacije za izgradnju obaloutvrde od kuće Zijada Čolića uzvodno pored puta u MZ Rašljani</t>
  </si>
  <si>
    <t>Izrada projektne dokumentacije za izgradnju mosta na rijeci Tinji za prelazak poljoprivrednih mašina u MZ Poljaci-Jagodnjak</t>
  </si>
  <si>
    <t>Izrada projektne dokumentacije za izgradnju potpornog zida kod drugog mosta  uzvodno u Sutičkom potoku, lijeva strana kod kuće Esada Zlatića</t>
  </si>
  <si>
    <t>Izrada projektne dokumentacije za izgradnju potpornog zida u Rašljanskoj rijeci kod kuće Hasetović Agana</t>
  </si>
  <si>
    <t>Izrada projektne dokumentacije za izgradnju potpornog zida kod mosta u Berkovcu</t>
  </si>
  <si>
    <t>Usluge nabavke i ugradnje softvera za integrisanu bazu podataka</t>
  </si>
  <si>
    <t>72210000-0</t>
  </si>
  <si>
    <t>Izrada projektne dokumentacije za uređenje korita rijeke, izgradnja vodopropusta i potpornih zidova u naselju Kišeljak,               MZ Gornji Zovik</t>
  </si>
  <si>
    <t>Održavanje zgrada veterinarske stanice</t>
  </si>
  <si>
    <t xml:space="preserve">45213150-9 44111300-4 44111400-5  </t>
  </si>
  <si>
    <t>Tekuće održavanje izgrađenih vodoprivrednih objekata, košenje, sječa šiblja i niskog rastinja, sječa i krčenje drveća</t>
  </si>
  <si>
    <t>45246410-0</t>
  </si>
  <si>
    <t>oktobar/novembar 2022.</t>
  </si>
  <si>
    <t>okvirni sporazum                 za dvije godine</t>
  </si>
  <si>
    <t>Sanacija propratnog nasipa uz staro korito rijeke Tinje u MZ Vukšić i čišćenje starog korita rijeke Tinje</t>
  </si>
  <si>
    <t>45246400-7</t>
  </si>
  <si>
    <t>Tekuće održavanje rampi i znakova upozorenja u šumi i na odbrambenim nasipima</t>
  </si>
  <si>
    <t>45233290-8</t>
  </si>
  <si>
    <t>august/              septembar 2022.</t>
  </si>
  <si>
    <t xml:space="preserve">      oktobar 2022.</t>
  </si>
  <si>
    <t>Regulacija potoka Blizna -                I faza, nastavak radova</t>
  </si>
  <si>
    <t>45246000-3</t>
  </si>
  <si>
    <t>Kapitalni budžet 2020. i 2021.</t>
  </si>
  <si>
    <t>Izgradnja potornog zida od mosta prema kući Avdić Hasneta u MZ Rašljani</t>
  </si>
  <si>
    <t>Kapitalni budžet 2020., 2021. i 2022.</t>
  </si>
  <si>
    <t>Sanacija i rekonstrukcija obala i dna  korita Štrepačke rijeke  u MZ Štrepci i Gornji Zovik</t>
  </si>
  <si>
    <t>Izgradnja potpornog zida u koritu Rašljanske rijeke  na lokaciji  kod kuće Šabanović Mevludina u MZ Rašljani</t>
  </si>
  <si>
    <t>45246000-4</t>
  </si>
  <si>
    <t>septembar/oktobar 2022</t>
  </si>
  <si>
    <t>oktobar/novembar 2022</t>
  </si>
  <si>
    <t>Izgradnja potpornog zida u koritu Rašljanske rijeke na potezu od kuće Mirsada Ravkića do kuće Rasima Alića u MZ Rašljani</t>
  </si>
  <si>
    <t xml:space="preserve"> septembar/oktobar 2022.</t>
  </si>
  <si>
    <t>Sanacija i rekonstrukcija  obala i dna korita Maočke  i Rašljanske rijeke u MZ Maoča</t>
  </si>
  <si>
    <t>Uređenje potoka Jagoštica u MZ Šatorovići-nastavak radova</t>
  </si>
  <si>
    <t>Uređenje koita rijeke Tinje na potezu od  MZ Donja Skakava  nizvodno</t>
  </si>
  <si>
    <t xml:space="preserve">Kapitalni budžet 2021. </t>
  </si>
  <si>
    <t>Regulisanje korita rijeke Tinje kroz naseljeno mjesto  Gornji Vukšić</t>
  </si>
  <si>
    <t>Održavanje zgrade veterinarska ambulanta Brod</t>
  </si>
  <si>
    <t>august  2022.</t>
  </si>
  <si>
    <t>Održavanje zgrade Odjeljenja za poljoprivredu,šumarstvo i vodoprivredu</t>
  </si>
  <si>
    <t>44111400-5</t>
  </si>
  <si>
    <t>Odjeljenje za raseljena lica, izbjeglice i stambena pitanja</t>
  </si>
  <si>
    <t>Nabavka računarske opreme</t>
  </si>
  <si>
    <t>Kapitalni budžet  2021.</t>
  </si>
  <si>
    <t xml:space="preserve">Tekući budžet 2022. </t>
  </si>
  <si>
    <t>Nabavka obuće za terenski rad komisije</t>
  </si>
  <si>
    <t>18830000-6</t>
  </si>
  <si>
    <t>Kapitalni budžet 2022.</t>
  </si>
  <si>
    <t>Kapitalni budžet  2022.</t>
  </si>
  <si>
    <t>Nabavka licenciranog softvera (AutoCad)</t>
  </si>
  <si>
    <t>98100000-4  50118000-5</t>
  </si>
  <si>
    <t>Novembar 2022.</t>
  </si>
  <si>
    <t>Usluge hotelskog smještaja u toku 2023. godine</t>
  </si>
  <si>
    <t>Po potrebi u toku 2023. godine</t>
  </si>
  <si>
    <t>Odluka o privremenom finansiranju i/ili tekući budžet 2023</t>
  </si>
  <si>
    <t xml:space="preserve">Zajednička nabavka </t>
  </si>
  <si>
    <t>Nabavka obrazovnih usluga i usluga stručnog usavršavanja u toku 2023. godine</t>
  </si>
  <si>
    <t>Usluge konzumacije hrane i pića van zgrade Vlade (restoranske usluge) u toku 2023. godine</t>
  </si>
  <si>
    <t>Usluge smještaja readmisiranih osoba (državljani BiH koji se vraćaju u BiH po sporazumu o readmisiji)  u dom za skrb o starim i nemoćnim osobama u toku 2023. godine.</t>
  </si>
  <si>
    <t>85144100-1</t>
  </si>
  <si>
    <t>Januar 2023.</t>
  </si>
  <si>
    <t>Nadzor nad izvođenjem radova - projekat CEB 2</t>
  </si>
  <si>
    <t>71247000-1</t>
  </si>
  <si>
    <t>Priključenje na elektro mrežu objekata koji su prošli  kroz program obnove</t>
  </si>
  <si>
    <t xml:space="preserve">45310000-3 </t>
  </si>
  <si>
    <t>Pregovarački</t>
  </si>
  <si>
    <t>Izgradnja zgrada i građevinski radovi - Saudijski razvojni fond - Izgradnja/sanacija 8 kuća</t>
  </si>
  <si>
    <t>45211100-0</t>
  </si>
  <si>
    <t>Fond za povratak BiH</t>
  </si>
  <si>
    <t>Izgradnja zgrada kolektivnog stanovanja</t>
  </si>
  <si>
    <t>45210000-2</t>
  </si>
  <si>
    <t>Razvojna banka Vijeća Europe - CEB</t>
  </si>
  <si>
    <t>Skupština Brčko distrikta BiH</t>
  </si>
  <si>
    <t>Poklon paketi (novogodišnji paketići)</t>
  </si>
  <si>
    <t xml:space="preserve">15842300-5 </t>
  </si>
  <si>
    <t>Tekući budžet  2022. i 2023.</t>
  </si>
  <si>
    <t>Pokloni (hrana, piće, korparski proizvodi)</t>
  </si>
  <si>
    <t>15000000-8 03432000-7</t>
  </si>
  <si>
    <t>Inventar za ugostiteljstvo</t>
  </si>
  <si>
    <t>39220000-0</t>
  </si>
  <si>
    <t>Sredstva za održavanje čistoće i higijene za Skupštinu</t>
  </si>
  <si>
    <t>33711900-6     33760000-5           39224000-8        39830000-9</t>
  </si>
  <si>
    <t>Tekući budžet  2023. i 2024.</t>
  </si>
  <si>
    <t>Sredstva za održavanje čistoće i higijene za Izbornu komisiju</t>
  </si>
  <si>
    <t>Uniforme - Odjeća i obuća</t>
  </si>
  <si>
    <t>18110000-3  18800000-7</t>
  </si>
  <si>
    <t>Hrana i piće za Skupštinu</t>
  </si>
  <si>
    <t>15000000-8</t>
  </si>
  <si>
    <t>Hrana i piće za Izbornu komisiju</t>
  </si>
  <si>
    <t>Hrana i piće - lanč paketi za Izbornu komisiju</t>
  </si>
  <si>
    <t>15000000-8 15897000-2</t>
  </si>
  <si>
    <t>Materijal za tekuće održavanje zgrade</t>
  </si>
  <si>
    <t>31500000-1 31711000-3 31711100-4 31711400-7 44110000-4 44115210-4 44140000-3 44500000-5</t>
  </si>
  <si>
    <t>Fеbruar 2022</t>
  </si>
  <si>
    <t>Tekući budžet 2022. i 2023.</t>
  </si>
  <si>
    <t>Sredstva za higijenu, dezinfekciju i zaštitna oprema za Izbornu komisiju</t>
  </si>
  <si>
    <t>24455000-8 18143000-3 34928480-6 18424300-0 33760000-5 33711900-6 18142000-6</t>
  </si>
  <si>
    <t>Računari, računarska oprema i štampači za Izbornu komisiju</t>
  </si>
  <si>
    <t>Štampani materijal po narudžbi (rokovnici, propagadni materijal)</t>
  </si>
  <si>
    <t>Tekući budžet 2023. i 2024.</t>
  </si>
  <si>
    <t>Kancelarijski namještaj</t>
  </si>
  <si>
    <t>Tekući budžet 2022. Kapitalni budžet 2020.</t>
  </si>
  <si>
    <t>Mikrofoni</t>
  </si>
  <si>
    <t>32341000-5</t>
  </si>
  <si>
    <t>Usluge hotelskog smještaja  za Skupštinu</t>
  </si>
  <si>
    <t>Tekući budžet 2023.</t>
  </si>
  <si>
    <t>Usluge hotelskog smještaja  za Izbornu komisiju</t>
  </si>
  <si>
    <t xml:space="preserve">Usluge posredovanja u prodaji avionskih karata </t>
  </si>
  <si>
    <t>60410000-5</t>
  </si>
  <si>
    <t>oktobar 2021.</t>
  </si>
  <si>
    <t xml:space="preserve">decembar 2021. </t>
  </si>
  <si>
    <t xml:space="preserve">Tekući budžet 2022, 2023. i 2024. </t>
  </si>
  <si>
    <t>Stručni seminari - obuke za Skupštinu</t>
  </si>
  <si>
    <t>Stručni seminari - obuke za Izbornu komisiju</t>
  </si>
  <si>
    <t>Ugostiteljske usluge za Skupštinu</t>
  </si>
  <si>
    <t>Ugostiteljske usluge za Izbornu komisiju</t>
  </si>
  <si>
    <t>Zakup web prostora</t>
  </si>
  <si>
    <t>48825000-7</t>
  </si>
  <si>
    <t>Održavanje web stranice</t>
  </si>
  <si>
    <t>Usluge servisiranja kafe aparata</t>
  </si>
  <si>
    <t>50883000-8</t>
  </si>
  <si>
    <t>Usluge oglašavanja u dnevnoj štampi za Skupštinu</t>
  </si>
  <si>
    <t>Tekući budžet 2022. i 2023. godine</t>
  </si>
  <si>
    <t>Usluge oglašavanja na televiziji i web portalima za Izbornu komisiju</t>
  </si>
  <si>
    <t>Prenos sjednica Skupštine</t>
  </si>
  <si>
    <t>Iznajmljivanje opreme (šatora) za Izbornu komisiju</t>
  </si>
  <si>
    <t>39522530-1</t>
  </si>
  <si>
    <t>Februar 2022</t>
  </si>
  <si>
    <t>Telekomunikacijske usluge fiksne telefonije za Skupštinu</t>
  </si>
  <si>
    <t>Tekući budžet 2023, 2024. i 2025.</t>
  </si>
  <si>
    <t>Telekomunikacisjke usluge fiksne telefonije i interneta (paket usluga) za Izbornu komisiju</t>
  </si>
  <si>
    <t>Tekući budžet 2022, 2023. i 2024.</t>
  </si>
  <si>
    <t>Telekomunikacisjke usluge fiksne telefonije - privremeni telefonski priključci za Izbornu komisiju</t>
  </si>
  <si>
    <t>Usluge interneta za Skupštinu</t>
  </si>
  <si>
    <t>72400000-4</t>
  </si>
  <si>
    <t>Usluge dostave pošte za Skupštinu</t>
  </si>
  <si>
    <t xml:space="preserve">64121100-1 </t>
  </si>
  <si>
    <t>Usluge dostave pošte za Izbornu komisiju</t>
  </si>
  <si>
    <t>64121100-1</t>
  </si>
  <si>
    <t>Usluge servisiranja računarske i druge opreme za Skupštinu</t>
  </si>
  <si>
    <t xml:space="preserve">50320000-4 50310000-1 50313200-4 50322000-8  </t>
  </si>
  <si>
    <t>Usluge servisiranja računarske i druge opreme za Izbornu komisiju</t>
  </si>
  <si>
    <t>Održavanje i popravak opreme za mrežu podataka - informatičke usluge i usluge održavanja i dorade postojećeg softvera za potrebe sprovođenja opštih izbora</t>
  </si>
  <si>
    <t>72210000-0 50312310-1 50312300-8</t>
  </si>
  <si>
    <t>Pretplata na online bazu propisa</t>
  </si>
  <si>
    <t>Pretplata na agencijske servise vijesti</t>
  </si>
  <si>
    <t>Windows i SQL server licence</t>
  </si>
  <si>
    <t>48000000-8</t>
  </si>
  <si>
    <t>održavanje IT infrastrukture</t>
  </si>
  <si>
    <t>50300000-8 50312300-8</t>
  </si>
  <si>
    <t xml:space="preserve">50310000-1 50313200-4 </t>
  </si>
  <si>
    <t>64200000-8</t>
  </si>
  <si>
    <t>64200000-8 72400000-4</t>
  </si>
  <si>
    <t>Kancelarija za upravljanje javnom imovinom</t>
  </si>
  <si>
    <t xml:space="preserve">Nabavka raznih vrsti uniformi,  obuće i odjeće </t>
  </si>
  <si>
    <t>18110000-3               18800000-7</t>
  </si>
  <si>
    <t xml:space="preserve">Nabavka računara, računarske i srodne uredske opreme </t>
  </si>
  <si>
    <t xml:space="preserve">30200000-1 
</t>
  </si>
  <si>
    <t xml:space="preserve">juni 2022 </t>
  </si>
  <si>
    <t>prva zajednička nabavka</t>
  </si>
  <si>
    <t>Nabavka uredskog namještaja( stolovi, ormari, radni stol, police za knjige, radne fotelje i sl.)</t>
  </si>
  <si>
    <t xml:space="preserve">39130000-2  </t>
  </si>
  <si>
    <t xml:space="preserve">
KB 2021.</t>
  </si>
  <si>
    <t>KB 2021.godine</t>
  </si>
  <si>
    <t>Nabavka materijala za održavanje ( bravarski, elektro, ručni i elektro materijal)</t>
  </si>
  <si>
    <t>44511000-5, 31680000-6</t>
  </si>
  <si>
    <t>Postavljanje centralnog grijanja u Domu kulture u MZ Boće</t>
  </si>
  <si>
    <t>KB 2020 I KB 2021</t>
  </si>
  <si>
    <t>Nabavka opreme za kotlovnicu u Sektoru za održavanje (KB 2019.g)</t>
  </si>
  <si>
    <t>42160000-8</t>
  </si>
  <si>
    <t>KB 2021</t>
  </si>
  <si>
    <t>Usluge hotelskog smještaja za službena putovanja u zemlji i inostranstvu za 2023 godine</t>
  </si>
  <si>
    <t>tekuci budžet 2023</t>
  </si>
  <si>
    <t>Restoranske usluge - usluga konzumacije u zgradi Vlade i Vijećnice Brčko distrikta BIH u tijeku 2022. godine</t>
  </si>
  <si>
    <t>Usluge nabavke restoranskih usluga na području Brčko distrikta i inostranstvu za 2023 godinu</t>
  </si>
  <si>
    <t>Kotizacija za stručne seminare i konferencije u toku 2023. godine</t>
  </si>
  <si>
    <t>Tekući budžet za 2023.godinu.</t>
  </si>
  <si>
    <t>Održavanje čistoće pijaca</t>
  </si>
  <si>
    <t>90900000-6</t>
  </si>
  <si>
    <t>TB 2023</t>
  </si>
  <si>
    <t>Okvirni sporazum za 2023, 2024,2025</t>
  </si>
  <si>
    <t>Usluge održavanja mašinskih instalacija, klima uređaja, toplovodnih pumpi i protivpožarne zaštite</t>
  </si>
  <si>
    <t>50720000-8, 50730000-1, 51100000-3</t>
  </si>
  <si>
    <t>Tekući budžet za 2022,  2023, 2024 i 2025 godinu.</t>
  </si>
  <si>
    <t>Okvirni sporazum za 2022, 2023, 2024 i 2025</t>
  </si>
  <si>
    <t>IZRADA PROJEKTNE DOKUMENTACIJE ZA REKONSTRUKCIJU OBJEKTA NACIONALNE, AMBIJENTALNE I ARHITEKTONSKE VRIJEDNOSTI U OBUHVATU ISTORIJSKOG GRADSKOG JEZGRA I AMBIJENTALNE CJELINE SRPSKA VAROŠ (rebalans budžeta 2018.g)</t>
  </si>
  <si>
    <t>KB 2020</t>
  </si>
  <si>
    <t>Izrada projektne dokumentacije za uređenje sportsko-rekreativnog središta, KČ 1476, KČ 1477, KČ 1477/2, MZ Krepšić 2"</t>
  </si>
  <si>
    <t>jun</t>
  </si>
  <si>
    <t>Projektovanje parka i privođenje zemljišta namjeni u skladu sa regulacinim planom na parcelama 3926 i 3935 k.o. Brčko 1 , MZ Š Naselje"</t>
  </si>
  <si>
    <t>Izrada projektne dokumentacije za spomenik Feridu Mujkanoviću, MZ Maoča</t>
  </si>
  <si>
    <t>Inicijalna sredstva za projektovanje i rješavanje imovinskih odnosa parkinga zgrade u ulici Uzunovića  42, MZ Bijeljinska cesta  (KB 2019.g)</t>
  </si>
  <si>
    <t>Sklapanje okvirnog sporazuma za izvođenje radova na tekućem održavanju javnih objekata , poslovnih prostora, javnog stambenog fonda, doma kulture, biblioteke, galerije, sportskih sala i humanitarnih stanova, sportskih sala, pijaca i administr,objekata za 2023,2024,2025</t>
  </si>
  <si>
    <t>45400000-1</t>
  </si>
  <si>
    <t>August 2022.</t>
  </si>
  <si>
    <t xml:space="preserve">operativni budžet za 2023,2024,2025. </t>
  </si>
  <si>
    <t>Izgradnja tribina i rasvjete na malonogometnom školskom igralištu, MZ Ulice</t>
  </si>
  <si>
    <t>45212221-1</t>
  </si>
  <si>
    <t>august 2021.</t>
  </si>
  <si>
    <t>Izgradnja malog nogometnog igrališta za potrebe MZ Broduša Brčko (KB 2017)</t>
  </si>
  <si>
    <t>Završetak zgrade u MZ Vujičić</t>
  </si>
  <si>
    <t>Izgradnja spomenika za poginule branitelje HVO-a u MZ Gorice</t>
  </si>
  <si>
    <t>45212314-0</t>
  </si>
  <si>
    <t>Nastavak radova na izgradnji zgrade MZ i dvorišta MZ u MZ Dubrave</t>
  </si>
  <si>
    <t>Izgradnja nadstrešnice sa klupama u MZ Brčko Novo (kod česme)</t>
  </si>
  <si>
    <t>45262400-5</t>
  </si>
  <si>
    <t>Izgradnja dječijeg igrališta sa ogradom, rasvjetom i zelenom površinom na prostoru pored raskrsnice Ilićka 8 i 6, MZ Ilićka</t>
  </si>
  <si>
    <t>Izgradnja mobilijara za djecu u MZ Broduša</t>
  </si>
  <si>
    <t>Izgradnja dječijeg igrališta u MZ 4. Juli</t>
  </si>
  <si>
    <t>Dodatna sredstva za nastavak izgradnje sprata na objektu mjesne zajednice Ograđenovac, MZ Ograđenovac</t>
  </si>
  <si>
    <t>KB 2020, KB 2021</t>
  </si>
  <si>
    <t>Projektovanje i izgradnja dječijeg igrališta u Ulici Meše selimovića</t>
  </si>
  <si>
    <t>Dodatna sredstva za dogradnju i proširenje administrativnog centra MZ Klanac, veza 11268, KB 2019 9779 i 10103.</t>
  </si>
  <si>
    <t>KB 2020 KB 2021 KB 2022</t>
  </si>
  <si>
    <t>Izgradnja i uređenje Doma kulture Šatorovići, MZ Šatorovići, veza 9783 i 10356</t>
  </si>
  <si>
    <t>KB 2020 KB 2021</t>
  </si>
  <si>
    <t>Izgradnja sportske dvorane u Potočarima, MZ Potočari (KB 2017) veza 11538</t>
  </si>
  <si>
    <t>Izgradnja, uređenje i opremanje dječijeg igrališta u MZ Plazulje</t>
  </si>
  <si>
    <t>Izgradnja, kupovina zgrade u izgradnji, kupovina stanova za stambeno zbrinjavanje pripadnika boračkih populacija (demobilisani borci, RVI i porodice poginulih boraca i šehida) iz reda bošnjačkog i hrvatskog naroda - zajedniči  projekat, sufinansiranje sa Vladom Federacije BiH (KB 2017), veza KB 2019. šifra 10369</t>
  </si>
  <si>
    <t>45211340-4</t>
  </si>
  <si>
    <t>Izgradnja objekta čitaonice u MZ Bukovac na postojećim temeljima (KB 2017)</t>
  </si>
  <si>
    <t xml:space="preserve">KB 2020 </t>
  </si>
  <si>
    <t>Izgradnja zgrade MZ Donji Vukšić, naselje Vukšić (KB 2017), veza šifra 10251</t>
  </si>
  <si>
    <t>Izgradnja parking prostora u krugu ambulante, MZ Maoča</t>
  </si>
  <si>
    <t>Rekonstrukcija dječijeg igrališta u Ulici Braće Ribnikara, MZ EŠ</t>
  </si>
  <si>
    <t>Projektovanje i izgradnja dijela parkinga u Ulici braće Ribnikar (između igrališta i supermarketa Kort), MZ EŠ</t>
  </si>
  <si>
    <t>Nastavak ograđivanja pijace Klanac (KB 2017)</t>
  </si>
  <si>
    <t>45213140-6</t>
  </si>
  <si>
    <t>Rekonstrukcija parka u centru G.Rahića</t>
  </si>
  <si>
    <t>Izgradnja staze za boćanje i pratećih objekata, kao i dječijeg igrališta, MZ Donji Rahić</t>
  </si>
  <si>
    <t>Dodatna sredstva za završetak rekonstrukcije prostora oko Zanatskog centra (rebalans), veza šifra 9291, 10368, 10095.</t>
  </si>
  <si>
    <t>Dodatna sredstva za promjenu namjene objekta u objekat za predškolski odgoj u Dubravama, MZ Dubrave (rebalans)</t>
  </si>
  <si>
    <t>Nastavak Izgradnje SRC u MZ Gornji Rahić, veza    (rebalans)-prebačeno iz Odjeljenje za privredu</t>
  </si>
  <si>
    <t>Rekonstrukcija objekta nacionalne, ambijentalne i arhitektonske vrijednosti (rebalans budžeta 2018.g)</t>
  </si>
  <si>
    <t>45212350-4</t>
  </si>
  <si>
    <t>Rekonstrukcija sportske dvorane Gimnazije u Brčkom za potrebe odbojkaških klubova (rebalans budžeta 2018.g)</t>
  </si>
  <si>
    <t>Projektovanje i rekonstrukcija prostora "bivša samoposluga", na adresi Trg mladih u centru grada (rebalans budžeta 2018.g)</t>
  </si>
  <si>
    <t>45213110-7</t>
  </si>
  <si>
    <t xml:space="preserve">Izgradnja dječijeg igrališta u MZ Brka </t>
  </si>
  <si>
    <t>Opremanje i uređenje parka u Bijeloj, MZ Bijela(rebalans)</t>
  </si>
  <si>
    <t>Rekonstrukcija objekta mjesne zajednice Potočari(rebalans)</t>
  </si>
  <si>
    <t>Nastavak izgradnje tribina fudbalskog kluba Mladost Popovo Polje(rebalans)</t>
  </si>
  <si>
    <t>Projektovanje i izgradnja vanjske komunalne i saobraćajne infrastrukture neophodne za funkcionisanje kompleksa Zone rada i industrije Brod</t>
  </si>
  <si>
    <t>71322000-1</t>
  </si>
  <si>
    <t>Nabavka i ugradnja sistema za pripremu tehničke vode za potrebe kotlovnice u zgradi Vijećnice</t>
  </si>
  <si>
    <t>Nastavak rekonstrukcije i revitalizacije kulturno-historijskih spomenika</t>
  </si>
  <si>
    <t>45212351-1</t>
  </si>
  <si>
    <t>Rekonstrukcija i sanacija objekta Vijećnice, veza 12704</t>
  </si>
  <si>
    <t>Rekonstrukcija i uređenje pijaca</t>
  </si>
  <si>
    <t>45213142-0</t>
  </si>
  <si>
    <t>Rekonstrukcija poslovnih prostora u vlasništvu Brčko distrikta BiH</t>
  </si>
  <si>
    <t>45213150-9</t>
  </si>
  <si>
    <t>Dodatna sredsva za izgradnju dječijeg igrališta u MZ Gornji Zovik (iz KB 2018).</t>
  </si>
  <si>
    <t>Projektovanje i izgradnja Omladinskog centra, MU Grčica (KB 2018)</t>
  </si>
  <si>
    <t>45211350-7</t>
  </si>
  <si>
    <t>Nastavak izgradnje svlačionica na sporskim terenima, MZ Grbavica (KB 2018)</t>
  </si>
  <si>
    <t>45212230-7</t>
  </si>
  <si>
    <t>Radovi na  zgradi Vlade i ugradnja lifra uz objekat zgrade Vlade Brčko distrikta BiH (KB 2018)</t>
  </si>
  <si>
    <t>Izrada idejnog projekta i nabavka i postavljanje dječije igraonice na izletištu Ficibajer</t>
  </si>
  <si>
    <t>Projektovanje i uređenje česme u Kolobari</t>
  </si>
  <si>
    <t>50513000-4</t>
  </si>
  <si>
    <t>Nastavak izgradnje društvenog doma u MZ Begovača</t>
  </si>
  <si>
    <t>Izgradnja dječijeg  mobilijara u MZ 4.juli</t>
  </si>
  <si>
    <t>45233294-6</t>
  </si>
  <si>
    <t>Nastavak uređenja izletišta u naselju Stolin pored rijeke Save u blizini bivšeg TK Interpleta, MZ Donji Brezik</t>
  </si>
  <si>
    <t>45212100-7</t>
  </si>
  <si>
    <t>Završetak izgradnje stadiona FK Ilićka 01, MZ Ilićka</t>
  </si>
  <si>
    <t>Nabavka deset kontejnera za odvoz čvstog otpada i izgradnja zaštitne ograde sa pripadajućom strehom</t>
  </si>
  <si>
    <t>45340000-2</t>
  </si>
  <si>
    <t>Izgradnja dječijeg igrališta za malu djecu u naselju Pirometal sa pratećom opremom-toboganima i dr.</t>
  </si>
  <si>
    <t>Sanacija zgrade MZ, MZ Donja Skakava</t>
  </si>
  <si>
    <t>Nastavak radova na zgradi MZ (balot staza), MZ Donji Rahić</t>
  </si>
  <si>
    <t>Nastavak postavljanja rasvjete na igralištu, MZ Prijedor</t>
  </si>
  <si>
    <t>45212290-5</t>
  </si>
  <si>
    <t>Nastavak radova na nogometnom igralištu HAŠK napredak, MZ Ulović</t>
  </si>
  <si>
    <t>Asfaltiranje parkinga kod groblja u MZ Boderište</t>
  </si>
  <si>
    <t>Završetak radova na objektu markova bina u MZ G.Rahić, veza 11731</t>
  </si>
  <si>
    <t>Rekonstrukcija igrališta za male sportove, MZ Gredice</t>
  </si>
  <si>
    <t>Rekonstrukcija košarkaškog igrališta kod prostorija MZ Ilićka</t>
  </si>
  <si>
    <t>Saniranje malog sportskog terena ( ograda, koševi, stative, rasvjeta i ostalo), MZ Meraje</t>
  </si>
  <si>
    <t>45236119-7</t>
  </si>
  <si>
    <t>Sanacija administrativnog objekta u bezcarinskoj zoni za potrebe Odjeljenja za javnu sigirnost</t>
  </si>
  <si>
    <t>Uređenje centra u MZ Šatorovići</t>
  </si>
  <si>
    <t>KB 2021 KB 2022</t>
  </si>
  <si>
    <t>Rekonstrukcija tribina na stadionu kod VII OŠ G.Rahić</t>
  </si>
  <si>
    <t>Uređenje parka u MZ Ražljevo</t>
  </si>
  <si>
    <t>45212120-3</t>
  </si>
  <si>
    <t>Nabavka i postavljanje urbanih mobilijara-pametnih klupa</t>
  </si>
  <si>
    <t>Projektovanje i izgradnja dječijeg igrališta sa pripadajućim mobilijarom u MZ Gredice (prenešeno iz Odjeljenja za javne poslove)</t>
  </si>
  <si>
    <t xml:space="preserve">Radovi na rekonstrukciji i investicionom održavanju javnih objekata </t>
  </si>
  <si>
    <t>45454000-4</t>
  </si>
  <si>
    <t>Rekonstrukcija kulturno-istorijskog spomenika, projekat Krsmanovića zadružbina i ostalih objekata pod zaštitom (KB 2019.g)</t>
  </si>
  <si>
    <t>Završetak započete rekonstukcije kulturno-isporijskih objekata (KB 2019.g) (preimenovan naziv šifre 9793</t>
  </si>
  <si>
    <t>Asfaltiranje parkinga iza Konzuma MZ Centar 4 (KB 2019.g)</t>
  </si>
  <si>
    <t>Rekonstrukcija parkinga u Ulici Mladena Maglova pored garaže, MZ Srpska Varoš (KB 2019.g)</t>
  </si>
  <si>
    <t>Izrada i postavljenje informacionih ploča na objektima spomenika kulture (KB 2019.g)</t>
  </si>
  <si>
    <t xml:space="preserve">Rekonstrukcija prostorija u Ulici Svetog Save br.45, za potrebe BIZ-a u Brčkom </t>
  </si>
  <si>
    <t>45454000-4 45000000-7</t>
  </si>
  <si>
    <t>Nastavak rekontrukcije i ugradnja termo izolacija u zgradi MZ Gornji Vukšić  (KB 2019.g)</t>
  </si>
  <si>
    <t>45261900-3</t>
  </si>
  <si>
    <t>Nastavak izgradnje zgrade MZ, MZ Gorice  (KB 2019.g)</t>
  </si>
  <si>
    <t>Nabavka mobilijara za dječije igralište u MZ Brka (KB 2019.g. šifre 10121 i 10122)</t>
  </si>
  <si>
    <t>Uređenje zemljišta oko arterškog bunara u MZ Centar II Brčko (KB 2019.g)</t>
  </si>
  <si>
    <t>Uređenje parkinga kod Rimokatoličkog groblja u MZ Gorice  (KB 2019.g)</t>
  </si>
  <si>
    <t>Izgradnja igrališta za basket, uređenje staza sa klupama i zelenilom (mali park) izgradnja arterskog bunara u MZ Krepšić  (KB 2019.g)</t>
  </si>
  <si>
    <t>Uređenje pijaca u Brčkom  (KB 2019.g)</t>
  </si>
  <si>
    <t>Sanacija krova na objektu-bivša zgrada Komiteta  (KB 2019.g)</t>
  </si>
  <si>
    <t>Nabavka i montaža opreme enterijera za objekat dječijeg vrtića u naselju Ilićka  (KB 2019.g)</t>
  </si>
  <si>
    <t>Izgradnja zgrade za rješavanje potpunog zbrinjavanja porodica poginulih boraca iz reda srpskog naroda, koji žive kao podstanari u alternativnom smještaju, a imaju status porodica poginulog borca,, veza KB 2020 11277  (KB 2019.g)</t>
  </si>
  <si>
    <t>Dodatna sredstva za izgradnju zgrade u MZ Omerbegovača (preusmjereno izKB  Odjeljenja za stručne i administrativne poslove)</t>
  </si>
  <si>
    <t>Rekonstrukcija fasade na zgradi skupštine</t>
  </si>
  <si>
    <t>KB 2022</t>
  </si>
  <si>
    <t>Nastavak rekonstrukcije prostora „bivša samoposluga“, na adresi Trg mladih u centru grada</t>
  </si>
  <si>
    <t>Asfaltiranje pješačkog prolaza između školskog dvorišta I terena za mali nogomet MZ Klanac</t>
  </si>
  <si>
    <t xml:space="preserve">Nastavak izgradnje administrativnog centra MZ Klanac </t>
  </si>
  <si>
    <t xml:space="preserve">Izgradnja parking prostora u centru MZ Šatorovići </t>
  </si>
  <si>
    <t>Nastavak uređenja centra u MZ Šatorovići</t>
  </si>
  <si>
    <t xml:space="preserve">Vanjsko uređenje objekta doma u MZ Šatorovići </t>
  </si>
  <si>
    <t xml:space="preserve">Izgradnja nadstrešnice na česmi Mujdanovača u MZ Kolobara </t>
  </si>
  <si>
    <t>Nastavak izgradnje stadiona FK Brka</t>
  </si>
  <si>
    <t xml:space="preserve">Rekonstrukcija potpornog zida na zemlji u vlasništvu Distrikta i asfaltiranje trotoara cijelom dužinom ispred kuće u ul.Mehmedagića br.26 kao i sanacija potpornog zida na zemljištu u vlasništvu Distrikta cijelom dužinom bočno od kuće u ul. Mehmedagića br.26 krak nekategorisani put između stambene zgrade u ul. Mehmedagića br.22, MZ Centar 5 </t>
  </si>
  <si>
    <t>45247200-2</t>
  </si>
  <si>
    <t xml:space="preserve">Sanacija betonskog igrališta SC Meraje </t>
  </si>
  <si>
    <t xml:space="preserve">Izgradnja ograde na potpornom zidu Berkovac, MZ G.Rahić </t>
  </si>
  <si>
    <t>44313100-8</t>
  </si>
  <si>
    <t xml:space="preserve">Izgradnja ograde oko FK Dizdaruša, MZ Dizdaruša </t>
  </si>
  <si>
    <t>Izgradnja stepenica od malog mosta do mezarje, MZ Brod</t>
  </si>
  <si>
    <t>45233260-9</t>
  </si>
  <si>
    <t xml:space="preserve">Uređenje lokacije masovne grobnice na Goricama </t>
  </si>
  <si>
    <t>45112714-3</t>
  </si>
  <si>
    <t>Izgradnja tribina na stadionu OFK Brezik, MZ Gornji Brezik</t>
  </si>
  <si>
    <t>452122221-1</t>
  </si>
  <si>
    <t>Završetak radova na ogradi FK Jugović MZ Gredice 1</t>
  </si>
  <si>
    <t>Sredstva za završetak radova na novom objektu MZ Brezovo Polje Selo</t>
  </si>
  <si>
    <t>Nabavka inventara za svlačionicu FK Jugović, MZ Gredice 1</t>
  </si>
  <si>
    <t>. Izgradnja metalne ograde oko terena za mali fudbal u MZ Ilićka</t>
  </si>
  <si>
    <t>Zamjena drvene stolarije na glavnom objektu mjesne zajednice u MZ Brezovo Polje selo</t>
  </si>
  <si>
    <t>Sredstva za uređenje i održavanje arterskog postrojenja-javne česme u MZ Bijeljinska cesta</t>
  </si>
  <si>
    <t>45232411-6</t>
  </si>
  <si>
    <t>Sredstva za završetak radova na unutrašnjem uređenju mjesnog doma u novom naselju Ivici</t>
  </si>
  <si>
    <t>Dodatna sredstva za izgradnju kompleksa Fazanerija sa izletištem na lokaciji k.č. 786 u MZ Stanovi</t>
  </si>
  <si>
    <t>Nastavak uređenja fasade na objektima pod zaštitom</t>
  </si>
  <si>
    <t xml:space="preserve">august </t>
  </si>
  <si>
    <t>Dodatna sredstva za izgradnju djecije igraonice-igrališta u MZ Meraje( Dio sredstava u Odjeljenju za privredni razvoj, sport i kulturu)</t>
  </si>
  <si>
    <t>Odjeljenje za prostorno planiranje i imovinsko pravne poslove</t>
  </si>
  <si>
    <t>Pokloni povodom prigodnih događaja - Razni prehrambeni proizvodi  za 2023 i 2024. god.</t>
  </si>
  <si>
    <t>15890000-3</t>
  </si>
  <si>
    <t xml:space="preserve">Okvirni sporazum </t>
  </si>
  <si>
    <t>Operativni budžet za 2023 i 2024. god.</t>
  </si>
  <si>
    <t>Objedinjena nabavka</t>
  </si>
  <si>
    <t>Sadnice</t>
  </si>
  <si>
    <t>03451100-7</t>
  </si>
  <si>
    <t>Juli 2022.</t>
  </si>
  <si>
    <t>Operativni budžet za 2022 god.</t>
  </si>
  <si>
    <t>Štampane knjige - stručna literatura</t>
  </si>
  <si>
    <t>Juni 2022.</t>
  </si>
  <si>
    <t>Štampani materijal povodom obilježavanja značajnih datuma iz oblasti zaštite životne sredine</t>
  </si>
  <si>
    <t>22000000-0</t>
  </si>
  <si>
    <t>Računarska oprema</t>
  </si>
  <si>
    <t>Kapitalni budžet za 2021. god.</t>
  </si>
  <si>
    <t>Pokloni povodom obilježavanja prigodnoh događaja - Mobilni telefoni povodom odlaska u penziju za 2023. i 2024. godinu</t>
  </si>
  <si>
    <t>32250000-0</t>
  </si>
  <si>
    <t>Analizatori za mobilnu stanicu za praćenje kvaliteta zraka</t>
  </si>
  <si>
    <t>38434000-6</t>
  </si>
  <si>
    <t>Kapitalni budžet za 2022. god.</t>
  </si>
  <si>
    <t>Usluge hotelskog smještaja na službenom putovanju u zemlji i inostranstvu za 2023. god.</t>
  </si>
  <si>
    <t>Operativni budžet za 2023 g.</t>
  </si>
  <si>
    <t>Obrazovne usluge i usluge stručnog usavršavanja za 2023. god.</t>
  </si>
  <si>
    <t>Restoranske usluge na području Brčko distrikta  i inostranstvu za 2023. godinu</t>
  </si>
  <si>
    <t>Konzumacija pića i napitaka u zgradi VladeBrčko distrikta BiH za 2023. god.</t>
  </si>
  <si>
    <t>55400000-4</t>
  </si>
  <si>
    <t>55300000-0</t>
  </si>
  <si>
    <t>Odjeljenje za javne poslove</t>
  </si>
  <si>
    <t xml:space="preserve">30200000-1 30121100-4         </t>
  </si>
  <si>
    <t xml:space="preserve">ugovor </t>
  </si>
  <si>
    <t xml:space="preserve"> KB 2020.                             KB 2022.</t>
  </si>
  <si>
    <t>Nabavka i sukcesivna ugradnja rezervnih dijelova i potrebnog materijala za servisiranje i popravku motornih vozila u vlasništvu Brčko distrikta BiH za 2022., 2023. i 2024. godinu</t>
  </si>
  <si>
    <t>34320000-6 50110000-9</t>
  </si>
  <si>
    <t>Otvoreni postupak sa zaključivanjem okvirnog sporazuma na tri godine</t>
  </si>
  <si>
    <t>april 2022. godine</t>
  </si>
  <si>
    <t xml:space="preserve">august 2022. godine </t>
  </si>
  <si>
    <t>Okvirni sporazum sa jednim ponuđačem za svaki LOT</t>
  </si>
  <si>
    <t>odluka o privremenom finansiranju za 2023. i 2024. godinu, odnosno tekući budžet za 2022., 2023. i 2024. godinu</t>
  </si>
  <si>
    <t>Nabavka i sukcesivna ugradnja autoguma za potrebe  Odjeljenja i Institucija Brčko distrikta BiH za 2023., 2024. i 2025. godinu</t>
  </si>
  <si>
    <t>februar 2022. godine</t>
  </si>
  <si>
    <t>juli 2022. godine</t>
  </si>
  <si>
    <t>odluka o privremenom finansiranju za 2023.,  2024. i 2025. godinu/tekući budžet za 2023., 2024. i 2025. godinu</t>
  </si>
  <si>
    <t>Nabavka softvera za praćenje naturalnih i finansijskih podataka o upotrebi voznog parka</t>
  </si>
  <si>
    <t>juni 2022. godine</t>
  </si>
  <si>
    <t>septembar 2022. godine</t>
  </si>
  <si>
    <t>Kapitalni budžet za 2020. i 2021. godinu</t>
  </si>
  <si>
    <t>Nabavka softvera za dijagnostiku kvarova na vozilima</t>
  </si>
  <si>
    <t>Kapitalni budžet za 2020. i 2022.godinu</t>
  </si>
  <si>
    <t>Odeljenje za javne poslove</t>
  </si>
  <si>
    <t>maj 2022. godine</t>
  </si>
  <si>
    <t>KB 2020.
KB 2021.</t>
  </si>
  <si>
    <t>Nadogradnja sistema vatrodojave i video nadzora objekta u ul.Bosne Srebrne br.12</t>
  </si>
  <si>
    <t xml:space="preserve"> Odjeljenje za javne poslove</t>
  </si>
  <si>
    <t>Nabavka ukrasnog biljnog i ostalog repromaterijala za potrebe održavanja javnih zelenih površina na području Brčko distrikta BiH u toku 2023. godine</t>
  </si>
  <si>
    <t>Otvoreni postupak sa zaključivanjem okvirnog sporazuma</t>
  </si>
  <si>
    <t>novembar 2022. g.</t>
  </si>
  <si>
    <t xml:space="preserve"> januar 2023. g.</t>
  </si>
  <si>
    <t>Odluka o privremenom finansiranju / Operativni budžet za 2023g</t>
  </si>
  <si>
    <t>Ozelenjavanje prostora u  MZ Brod i MZ Šatorovići</t>
  </si>
  <si>
    <t xml:space="preserve"> Da</t>
  </si>
  <si>
    <t>februar 2022g.</t>
  </si>
  <si>
    <t>april 2022g</t>
  </si>
  <si>
    <t>Kapitalni budžet za 2020. i 2021.god.</t>
  </si>
  <si>
    <t>Nabavka i postavljanje tabli sa nazivima ulica i trgova i kućnim brojevima na području Brčko distrikta BiH</t>
  </si>
  <si>
    <t>44423460-3</t>
  </si>
  <si>
    <t>juni 2022. god.</t>
  </si>
  <si>
    <t>avgust 2022. god.</t>
  </si>
  <si>
    <t>Operativni budžet za 2022. god.</t>
  </si>
  <si>
    <t>38410000-2</t>
  </si>
  <si>
    <t>postupak za usluge iz Aneksa II dio b) ZJN BiH</t>
  </si>
  <si>
    <t>decembar 2022. godine</t>
  </si>
  <si>
    <t>ugovor po potrebi</t>
  </si>
  <si>
    <t>odluka o privremenom finansiranju za 2023. god./operativni budžet za 2023. god.</t>
  </si>
  <si>
    <t>objedinjena nabavka</t>
  </si>
  <si>
    <t>Restoranske usluge na području Brčko distrikta BiH u toku 2023. godine</t>
  </si>
  <si>
    <t>Kotizacije za stručna obrazovanja, stručna usavršavanja-seminari, obuke i sl. u toku 2023. godine</t>
  </si>
  <si>
    <t>Usluge geotehničkog, geofizičkog i hidrogeološkog  istraživanja terena, izrada elaborata o uslovima fundiranja objekata</t>
  </si>
  <si>
    <t>71351500-8</t>
  </si>
  <si>
    <t>KB 2021.
KB 2023.</t>
  </si>
  <si>
    <t>Izrada projektne dokumentacije za izgradnju i rekonstrukciju puteva i ulica na području Brčko distrikta BiH 1/22</t>
  </si>
  <si>
    <t>Otvoreni postupak postupak</t>
  </si>
  <si>
    <t>februar 2022g</t>
  </si>
  <si>
    <t>april 2022. god.</t>
  </si>
  <si>
    <t>Kapitalni budžet za 2022g</t>
  </si>
  <si>
    <t xml:space="preserve"> Izrada projektne dokumentacije za izgradnju i rekonstrukciju puteva i ulica na području Brčko distrikta BiH </t>
  </si>
  <si>
    <t xml:space="preserve"> april 2022g</t>
  </si>
  <si>
    <t xml:space="preserve"> juni 2022g</t>
  </si>
  <si>
    <t>Kapitalni budžet za 2020g, 2021g i 2022g</t>
  </si>
  <si>
    <t xml:space="preserve"> Izrada projektne dokumentacije za izgradnju i rekonstrukciju puteva i ulica na području Brčko distrikta BiH 2/22</t>
  </si>
  <si>
    <t>juni 2022g</t>
  </si>
  <si>
    <t>avgust 2022g</t>
  </si>
  <si>
    <t>Izrada projektne dokumentacije za izgradnju pješačke zone u ulicama Ive Andrića i Islahijet</t>
  </si>
  <si>
    <t>Usluge kontrolnih ispitivanja izvedenih radova i upotrebljenih materijala od strane internog kontrolora</t>
  </si>
  <si>
    <t>71600000-4</t>
  </si>
  <si>
    <t>Konkurentski postupak sa zaključivanjem okvirnog sporazuma</t>
  </si>
  <si>
    <t xml:space="preserve"> februar 2022g</t>
  </si>
  <si>
    <t>Usluge servisiranja opreme na fontanama na području Brčko distrikta BiH</t>
  </si>
  <si>
    <t>50511100-1</t>
  </si>
  <si>
    <t>Operativni budžet 2022g</t>
  </si>
  <si>
    <t>Usluge obaveznog osiguranja motornih vozila, radnih strojeva i motocikala u vlasništvu Brčko distrikta BiH za period 2023., 2024. i 2025. godina</t>
  </si>
  <si>
    <t>februar 2022.g</t>
  </si>
  <si>
    <t xml:space="preserve">Usluge zamjene autoguma na vozilima u vlasništvu Brčko distrikta BiH za 2022. godinu </t>
  </si>
  <si>
    <t>50116500-6</t>
  </si>
  <si>
    <t>mart 2022. god.</t>
  </si>
  <si>
    <t>juli 2022. god.</t>
  </si>
  <si>
    <t>Radovi na održavanju parkovskog mobilijara na godišnjem nivou za 2023g.</t>
  </si>
  <si>
    <t>45112710-5</t>
  </si>
  <si>
    <t>novembar 2022. god.</t>
  </si>
  <si>
    <t>februar 2023.god.</t>
  </si>
  <si>
    <t>Radovi na izgradnji i rekonstrukciji puteva, ulica i  trotoara  na području Brčko distrikta BiH 1/2022</t>
  </si>
  <si>
    <t>45233120-6</t>
  </si>
  <si>
    <t>januar 2022. god.</t>
  </si>
  <si>
    <t xml:space="preserve"> april 2022. god.</t>
  </si>
  <si>
    <t>Kapitalni budžet za 2020., 2021. i 2022. god.</t>
  </si>
  <si>
    <t>Radovi na izgradnji i rekonstrukciji puteva, ulica i  trotoara  na području Brčko distrikta BiH 2/2022</t>
  </si>
  <si>
    <t xml:space="preserve"> maj 2022. god.</t>
  </si>
  <si>
    <t xml:space="preserve"> avgust 2022. god.</t>
  </si>
  <si>
    <t>Radovi na izgradnji i rekonstrukciji puteva, ulica i  trotoara  na području Brčko distrikta BiH 3/2022</t>
  </si>
  <si>
    <t xml:space="preserve"> oktobar 2022. god.</t>
  </si>
  <si>
    <t>Radovi na izgradnji i rekonstrukciji puteva, ulica i  trotoara  na području Brčko distrikta BiH 4/2022</t>
  </si>
  <si>
    <t xml:space="preserve"> decembar 2022. god.</t>
  </si>
  <si>
    <t xml:space="preserve"> mart 2023. god.</t>
  </si>
  <si>
    <t>Radovi na instaliranju pješačkih semafora u MZ Brod i MZ Potočari</t>
  </si>
  <si>
    <t>45316212-4</t>
  </si>
  <si>
    <t>maj 2022.god.</t>
  </si>
  <si>
    <t xml:space="preserve"> Radovi na nastavku izgradnje pješačke zone na Konačkom brdu</t>
  </si>
  <si>
    <t xml:space="preserve"> Ne</t>
  </si>
  <si>
    <t>februar 2022. god.</t>
  </si>
  <si>
    <t>maj 2022. god.</t>
  </si>
  <si>
    <t>Rekonstrukcija sanitarnih čvorova objekta u ul. Bosne Srebrene br.12</t>
  </si>
  <si>
    <t>KB 2020.
KB 2021.
KB 2022.</t>
  </si>
  <si>
    <t>45233262-3</t>
  </si>
  <si>
    <t xml:space="preserve">Pravosuđe Brčko distrikta BiH-Pravosudna komisija  </t>
  </si>
  <si>
    <t>Hrana piće i ostalo za potrebe reprezentacije</t>
  </si>
  <si>
    <t xml:space="preserve">da  </t>
  </si>
  <si>
    <t>operativni budžet za 2023. i 2024. godinu</t>
  </si>
  <si>
    <t xml:space="preserve">okvirni sporazum na 2 godine  </t>
  </si>
  <si>
    <t>Uniforma i oprema za sudsku policiju</t>
  </si>
  <si>
    <t>35811200-4</t>
  </si>
  <si>
    <t>operativni budžet 2023. godine</t>
  </si>
  <si>
    <t/>
  </si>
  <si>
    <t>Činovi za Sudsku policiju</t>
  </si>
  <si>
    <t>39561142-9</t>
  </si>
  <si>
    <t>operativni budžet 2022. godine</t>
  </si>
  <si>
    <t>Radna odijela, radna obuća i radne rukavice za radnike na održavanju, radna odjeća i obuća za higijeničare, poslovna odjeća radnika na prijavnici</t>
  </si>
  <si>
    <t>18222000-1       18110000-3        18800000-7</t>
  </si>
  <si>
    <t xml:space="preserve">39122100-4         39131000-9     39141300-5     39150000-8     </t>
  </si>
  <si>
    <t xml:space="preserve">operativni budžet 2022. godine i kapitalni budžet </t>
  </si>
  <si>
    <t>Nabavka zastora</t>
  </si>
  <si>
    <t>39515400-9</t>
  </si>
  <si>
    <t>Materijal za zaštitu od korona virusa</t>
  </si>
  <si>
    <t>18142000-6       18424300-0       24316000-2        24322220-5        33157100-6          38412000-6</t>
  </si>
  <si>
    <t>Kuhinjsko posuđe</t>
  </si>
  <si>
    <t>39221100-8</t>
  </si>
  <si>
    <t>operativni budžet za 2022</t>
  </si>
  <si>
    <t>Kuhalo za vodu (Sudska policija)</t>
  </si>
  <si>
    <t>39700000-9</t>
  </si>
  <si>
    <t>Nabavka stručne literature</t>
  </si>
  <si>
    <t>Nabavka vode za piće u balonima od 18,9 litara</t>
  </si>
  <si>
    <t>41110000-3</t>
  </si>
  <si>
    <t>operativni budžet za 2022.</t>
  </si>
  <si>
    <t>Potrepštine povodom odlaska na žalost u slučaju smrti</t>
  </si>
  <si>
    <t>15861000-1       15321000-4       15821200-1       03222000-3</t>
  </si>
  <si>
    <t>Nabavka kopir aparata</t>
  </si>
  <si>
    <t>30120000-6</t>
  </si>
  <si>
    <t>otvaranje ponuda 5.1., ukoliko završi pozitivno onda se ova stavka može brisati</t>
  </si>
  <si>
    <t>Nabavka opreme za provođenje politike sigurnosti informacionog sistema</t>
  </si>
  <si>
    <t>48730000-4 48781000-6 48514000-4 35120000-1 35111400-9</t>
  </si>
  <si>
    <t xml:space="preserve">Kapitalni budžet 2020., 2021. i 2022. </t>
  </si>
  <si>
    <t>Nabavka štampača i IT materijala</t>
  </si>
  <si>
    <t>30120000-6, 30233130-1, 30234000-8, 30233120-8, 32342100-3</t>
  </si>
  <si>
    <t>Kapitalni budžet 2020. i 2022., Operativni budžet 2022.</t>
  </si>
  <si>
    <t xml:space="preserve">Kapitalni budžet 2020. i 2022. </t>
  </si>
  <si>
    <t>Nabavka elektro materijala</t>
  </si>
  <si>
    <t>31150000-2, 31210000-1, 31220000-4, 34310000-3, 31531000-7</t>
  </si>
  <si>
    <t xml:space="preserve"> Operativni budžet 2022.</t>
  </si>
  <si>
    <t>Nabavka vodo materijala</t>
  </si>
  <si>
    <t>44115210-4, 44411700-1, 44423750-3, 39715000-7, 42131400-0</t>
  </si>
  <si>
    <t>Nabavka alata, bravarskog i dr. materijala</t>
  </si>
  <si>
    <t>44500000-5, 39830000-9, 39831000-6</t>
  </si>
  <si>
    <t>Nabavka rezervnih  dijelova za usisivače</t>
  </si>
  <si>
    <t xml:space="preserve">39713431-3 </t>
  </si>
  <si>
    <t xml:space="preserve">Pravosuđe Brčko distrikta Bosne i Hercegovine-Apelacioni sud </t>
  </si>
  <si>
    <t>Hrana, piće i ostalo za potrebe reprezentacije</t>
  </si>
  <si>
    <t>Operativni budžet 2023. i 2024.</t>
  </si>
  <si>
    <t>Okvirni sporazum 2023-2024. godina</t>
  </si>
  <si>
    <t xml:space="preserve">Nabavka stručne literature </t>
  </si>
  <si>
    <t xml:space="preserve">22110000-4            </t>
  </si>
  <si>
    <t>Operativni budžet 2022. godine</t>
  </si>
  <si>
    <t xml:space="preserve">Nabavka sredstava za dezinfekciju i zaštitu od Corona virusa(alkohol, maske, rukavice i sredstva za podove) </t>
  </si>
  <si>
    <t>18424300-0       24316000-2        24322220-5        33157100-6        18142000-6        38412000-6</t>
  </si>
  <si>
    <t xml:space="preserve">maj </t>
  </si>
  <si>
    <t xml:space="preserve">Nabavka kuhinjskog posuđa   </t>
  </si>
  <si>
    <t xml:space="preserve">Potrepštine povodom odlaska na žalost u slučaju smrti </t>
  </si>
  <si>
    <t>Nabavka računara i štampača</t>
  </si>
  <si>
    <t>30120000-6,  30213000-5</t>
  </si>
  <si>
    <t>Nabavka sanitarnog namještaja (umivaonici sa ormarićima slavinom i ogledalom), ugradnih vodokotlića i pisoara</t>
  </si>
  <si>
    <t>39144000-3,  44411100-5,  44411300-7,  44411700-1,  44411800-2</t>
  </si>
  <si>
    <t>Kapitalni budžet</t>
  </si>
  <si>
    <t>Nabavka profesionalnog usisivača</t>
  </si>
  <si>
    <t>39713430-6</t>
  </si>
  <si>
    <t>Nabavka kolica sa džogerom i rezervnim krpama</t>
  </si>
  <si>
    <t>39224300-1</t>
  </si>
  <si>
    <t>Operativni budžet 2022. godine, kapitalni budžet</t>
  </si>
  <si>
    <t>Nabavka kožnih kancelarijskih fotelja</t>
  </si>
  <si>
    <t>39113200-9</t>
  </si>
  <si>
    <t xml:space="preserve">Pravosuđe Brčko distrikta BiH - Kancelarija za pravnu pomoć </t>
  </si>
  <si>
    <t>okvirni sporazum 2022/2023</t>
  </si>
  <si>
    <t>Potrepšine povodom odlaska na žalost u slučaju smrti</t>
  </si>
  <si>
    <t>Uniforma za službenike (odijela, košulje, kravate i cipele)</t>
  </si>
  <si>
    <t>18110000-3   18800000-7</t>
  </si>
  <si>
    <t>Nabavka vode u balonima do 18,9 litara</t>
  </si>
  <si>
    <t>Pravosuđe Brčko distrikta BiH-Pravobranilaštvo</t>
  </si>
  <si>
    <t>Sredstva za zaštitu od korona virusa</t>
  </si>
  <si>
    <t>Juni</t>
  </si>
  <si>
    <t>Arhivski regal, pokretni sa montažom</t>
  </si>
  <si>
    <t>39132100-7</t>
  </si>
  <si>
    <t>Hrana, piće za potrebe reprezentacije</t>
  </si>
  <si>
    <t>Juli</t>
  </si>
  <si>
    <t xml:space="preserve">Operativni budžet </t>
  </si>
  <si>
    <t xml:space="preserve">Okvirni sporazum za 2023, 2024 </t>
  </si>
  <si>
    <t>Nabavka reklamnog materijala, poklona, poslovnih poklona u smislu nakita, satova i srodnih proizvoda</t>
  </si>
  <si>
    <t>Okvirni sporazum za 2023, 2024</t>
  </si>
  <si>
    <t>Uniforma za službenike</t>
  </si>
  <si>
    <t>18222000-1         18800000-7</t>
  </si>
  <si>
    <t>Nabavka opreme za štampanje i kopiranje</t>
  </si>
  <si>
    <t>Nabavka software-a za upravljanje predmetima</t>
  </si>
  <si>
    <t>48920000-3</t>
  </si>
  <si>
    <t>Nabavka štampača</t>
  </si>
  <si>
    <t>39112000-0,  39130000-2</t>
  </si>
  <si>
    <t xml:space="preserve">Pravosuđe Brčko distrikta BiH-Tužilaštvo </t>
  </si>
  <si>
    <t>Nabavka hrane, pića i ostalog za potrebe reprezentacije</t>
  </si>
  <si>
    <t>15000000-8; 15800000-6</t>
  </si>
  <si>
    <t xml:space="preserve">da   </t>
  </si>
  <si>
    <t>otvoreni (zajednička nabavka)</t>
  </si>
  <si>
    <t>operativni budžet 2023/2024</t>
  </si>
  <si>
    <t>okvirni sporazum 2023/2024</t>
  </si>
  <si>
    <t>Nabavka reklamnog materijala, poklona, poslovnih poklona u smislu nakita, satova, i srodnih proizvoda ...</t>
  </si>
  <si>
    <t>Nabavka reklamnog materijala, poklona, poslovnih poklona u smislu suvenira  ...</t>
  </si>
  <si>
    <t>operativni budžet 2022/2023</t>
  </si>
  <si>
    <t>Nabavka stručne literature: Zakoni,  Pravna misao 2022 i Sudska praksa 2023</t>
  </si>
  <si>
    <t>operativni budžet 2022 g.</t>
  </si>
  <si>
    <t>Nabavka sandučeta za žalbe</t>
  </si>
  <si>
    <t>44422000-4</t>
  </si>
  <si>
    <t>Nabavka oglasne ploče</t>
  </si>
  <si>
    <t>30195600-8</t>
  </si>
  <si>
    <t>kapitalni budžet, operativni budžet za 2022</t>
  </si>
  <si>
    <t xml:space="preserve">Nabavka  ugradbene električne ploče za kuhanje i ugradbenog frižidera </t>
  </si>
  <si>
    <t xml:space="preserve">39711130-9          39721100-3    </t>
  </si>
  <si>
    <t>kapitalni budžet</t>
  </si>
  <si>
    <t>Nabavka okvira, ramova za fotografije glavnih tužilaca</t>
  </si>
  <si>
    <t>39298100-8</t>
  </si>
  <si>
    <t xml:space="preserve">Kapitalni budžet 2021. i 2022. </t>
  </si>
  <si>
    <t xml:space="preserve">Pravosuđe Brčko distrikta BiH-Osnovni sud   </t>
  </si>
  <si>
    <t>Stručna literatura</t>
  </si>
  <si>
    <t>Pravosuđe Brčko distrikta BiH-Osnovni sud</t>
  </si>
  <si>
    <t>Nabavka reklamnog materijala, poklona, poslovnih poklona u smislu nakita, satova, i srodnih proizvoda (odlazak u penziju i druge svrhe)</t>
  </si>
  <si>
    <t>operativni budžet 2023. i 2024. godine</t>
  </si>
  <si>
    <t>Materijal za zaštitu od korona virusa (sredstva za dezinfekciju, maske, rukavice, digitalni mjerači tjelesne temperature)</t>
  </si>
  <si>
    <t>Štambilji i pečati</t>
  </si>
  <si>
    <t>30192150-7</t>
  </si>
  <si>
    <t>Nabavka reklamnog materijala, poklona, poslovnih poklona u smislu suvenira</t>
  </si>
  <si>
    <t xml:space="preserve">Poslovna odjeća za vozače, kurire i izvršioce  </t>
  </si>
  <si>
    <t>18222000-1        18800000-7</t>
  </si>
  <si>
    <t>39112000-0,  39130000-2, 39131100-0, 39122100-4, 39113200-9</t>
  </si>
  <si>
    <t>kapitalni budžet 2022</t>
  </si>
  <si>
    <t>Nabavka otirača</t>
  </si>
  <si>
    <t>39533000-7</t>
  </si>
  <si>
    <t>opretivni budžet 2022. godine</t>
  </si>
  <si>
    <t xml:space="preserve">Ručna kolica </t>
  </si>
  <si>
    <t>34911100-7</t>
  </si>
  <si>
    <t>Nabavka softwarea za digitalizaciju zemljišne knjige</t>
  </si>
  <si>
    <t xml:space="preserve">39221100-8   </t>
  </si>
  <si>
    <t xml:space="preserve">Pravosuđe Brčko distrikta BiH-Pravosudna komisija </t>
  </si>
  <si>
    <t>koričenje službenih glasnika</t>
  </si>
  <si>
    <t xml:space="preserve">direktni postupak </t>
  </si>
  <si>
    <t>usluge stručnog obrazovanja (zaposleni)</t>
  </si>
  <si>
    <t>Član 8. stav 1) i 2) ZJN - Usluge iz aneksa II dio B</t>
  </si>
  <si>
    <t>usluge hotelskog smještaja na službenom putu (zaposleni)</t>
  </si>
  <si>
    <t>usluge hotelskog smještaja za goste na bazi jednokrevetnih, dvokrevetnih, trokrevetnih soba, švedskog stola, koktel partija i svečane večere</t>
  </si>
  <si>
    <t>55000000-0</t>
  </si>
  <si>
    <t>Restoranske usluge</t>
  </si>
  <si>
    <t>Godišnja članarina za službena vozila za pomoć na cesti (bihamk)</t>
  </si>
  <si>
    <t xml:space="preserve">operativni budžet 2022. </t>
  </si>
  <si>
    <t>Sistematski pregled zaposlenih</t>
  </si>
  <si>
    <t>85100000-0</t>
  </si>
  <si>
    <t>Usluge hemijskog čišćenja službenih odijela</t>
  </si>
  <si>
    <t>98310000-9</t>
  </si>
  <si>
    <t>Čišćenje oluka</t>
  </si>
  <si>
    <t>august</t>
  </si>
  <si>
    <t>Nabavka softwareske podrške za VOIP centralu</t>
  </si>
  <si>
    <t>48700000-5</t>
  </si>
  <si>
    <t>Nabavka SSL certifikata</t>
  </si>
  <si>
    <t>48732000-8</t>
  </si>
  <si>
    <t>Kapitalni budžet 2021. i 2022., Operativni budžet 2022.</t>
  </si>
  <si>
    <t>Proširenje kapaciteta softwarea za backup</t>
  </si>
  <si>
    <t>48710000-8</t>
  </si>
  <si>
    <t>Usluge održavanja uređaja za skeniranje prtljaga, metal detektorskih vrata i ručnih skenera</t>
  </si>
  <si>
    <t>50421200-4</t>
  </si>
  <si>
    <t>Usluge zaštite na radu i protivpožarne zaštite</t>
  </si>
  <si>
    <t>98390000-3</t>
  </si>
  <si>
    <t>okvirni sporazum na četiri godine i jednim ponuđačem</t>
  </si>
  <si>
    <t>Operativni budžet 2022.-2025.</t>
  </si>
  <si>
    <t>Pravosuđe Brčko distrikta Bosne i Hercegovine-Apelacioni sud</t>
  </si>
  <si>
    <t>Godišnja članarina za službena vozila za pomoć na cesti (BIHAMK)</t>
  </si>
  <si>
    <t>Nabavka usluga čišćenja toga</t>
  </si>
  <si>
    <t>Nabavka usluga čišćenja itisona u prostorijama</t>
  </si>
  <si>
    <t xml:space="preserve">90910000-9 </t>
  </si>
  <si>
    <t>Usluge hotelskog smještaja za goste na bazi jednokrevetnih, dvokrevetnih, trokrevetnih soba, švedskog stola, koktel partija i svečane večere</t>
  </si>
  <si>
    <t xml:space="preserve">55000000-0  </t>
  </si>
  <si>
    <t>Operativni budžet 2023. godine</t>
  </si>
  <si>
    <t xml:space="preserve">Restoranske usluge </t>
  </si>
  <si>
    <t>Usluge edukacije (seminari i sl)</t>
  </si>
  <si>
    <t>Usluge hotelskog smještaja za zaposlene (seminari i sl)</t>
  </si>
  <si>
    <t>Tvrdo koričenje službenih glasnika</t>
  </si>
  <si>
    <t xml:space="preserve">Sistematski pregled svih zaposlenih </t>
  </si>
  <si>
    <t>Usluge hotelskog smještaja (na službenom putu)</t>
  </si>
  <si>
    <t>član 8. stav 1) i 2) ZJN-Usluge iz aneksa II Dio B</t>
  </si>
  <si>
    <t>Koričenje službenih glasnika</t>
  </si>
  <si>
    <t>Usluge stručnog obrazovanja</t>
  </si>
  <si>
    <t>usluge iz aneksa II dio b zakona</t>
  </si>
  <si>
    <t>Operativni budžet 2023</t>
  </si>
  <si>
    <t>Usluge hotelskog smještaja na službenom putu (zaposleni)</t>
  </si>
  <si>
    <t>Usluge iz aneksa II dio b zakona</t>
  </si>
  <si>
    <t>Čišćenje i održavanje čistoće (pranje tepiha)</t>
  </si>
  <si>
    <t>Operativni budžet 2022</t>
  </si>
  <si>
    <t>Godišnja članarina za službena vozila za pomoć na cesti (BiHAMK)</t>
  </si>
  <si>
    <t>Pravosuđe Brčko distrikta BiH-Tužilaštvo</t>
  </si>
  <si>
    <t xml:space="preserve">Usluge hotelskog smještaja za goste na bazi jednokrevetnih, dvokrevetnih soba, švedski stol i svečane večere </t>
  </si>
  <si>
    <t>Član 8 stav 1) i 2) ZJN- Usluge iz Aneksa II dio B</t>
  </si>
  <si>
    <t>operativni budžet 2023 godine</t>
  </si>
  <si>
    <t xml:space="preserve">Restoranske usluge na području Brčko distrikta </t>
  </si>
  <si>
    <t>553000000-3</t>
  </si>
  <si>
    <t>Usluge stručnog obrazovanja (seminari-kootizacije)</t>
  </si>
  <si>
    <t>operativni budžet za 2023</t>
  </si>
  <si>
    <t>Usluge hotelskog smještaja za učesnike edukacija (zaposleni)</t>
  </si>
  <si>
    <t>Tvrdo koričenje službenih glasnika (2021 g.)</t>
  </si>
  <si>
    <t>Izrada idejnog i glavnog projekta za izgradnju nove zgrade Tužilaštva Brčko distrikta BiH</t>
  </si>
  <si>
    <t>Usluge sistematskog pregleda svih  zaposlenih</t>
  </si>
  <si>
    <t>Usluge hemijskog čišćenja tužilačkih toga</t>
  </si>
  <si>
    <t>Godišnja članarina za službena vozila za pomoć na cesti</t>
  </si>
  <si>
    <t>Usluge dubinskog čišćenja itisona u prostorijama</t>
  </si>
  <si>
    <t>operativni budćžet 2022</t>
  </si>
  <si>
    <t>Usluge stručnog obrazovanja (kotizacija)</t>
  </si>
  <si>
    <t>Usluge hotelskog smještaja (slzžbena putovanja)</t>
  </si>
  <si>
    <t>Hemijsko čišćenje sudijskih toga</t>
  </si>
  <si>
    <t>Usluge dubinskog čišćenja itisona i pločica u prostorijama</t>
  </si>
  <si>
    <t>Nabavka usluge pristupa JRR CBBH</t>
  </si>
  <si>
    <t>79900000-3</t>
  </si>
  <si>
    <t>Pravosuđe Brčko distrikta BiH-Pravosudna komisija</t>
  </si>
  <si>
    <t>Radovi na održavanju objekata</t>
  </si>
  <si>
    <t>45260000-7, 45330000-9 45432000-4 45310000-3  45420000-7 45262300-4 45440000-3 45442120-4  45450000-6</t>
  </si>
  <si>
    <t>Operativni i kapitalni budžet 2022-2025</t>
  </si>
  <si>
    <t>Kabinet gradonačelnika</t>
  </si>
  <si>
    <t xml:space="preserve">Pečati </t>
  </si>
  <si>
    <t>30199730-6</t>
  </si>
  <si>
    <t xml:space="preserve">ne </t>
  </si>
  <si>
    <t>Telefonski aparat i faks</t>
  </si>
  <si>
    <t xml:space="preserve">direktni </t>
  </si>
  <si>
    <t>Uredski namještaj (stolice, vješalice i sl. sitan inventar)</t>
  </si>
  <si>
    <t xml:space="preserve">juni </t>
  </si>
  <si>
    <t xml:space="preserve">novembar  </t>
  </si>
  <si>
    <t xml:space="preserve">Nabavka računara, računarske i srodne uredske opreme - </t>
  </si>
  <si>
    <t>30200000-1 30121100-4</t>
  </si>
  <si>
    <t>OPF/Budžet 2023.</t>
  </si>
  <si>
    <t xml:space="preserve">Usluge hotelskog  smještaja za goste </t>
  </si>
  <si>
    <t>OPF/ Budžet 2023.</t>
  </si>
  <si>
    <t xml:space="preserve"> Restoranske usluge u zgradi Vlade i Vijećnice za goste </t>
  </si>
  <si>
    <t>Restoranske usluge  za goste</t>
  </si>
  <si>
    <t>Usluge organizacije obilježavanja  Dana Distrikta</t>
  </si>
  <si>
    <t xml:space="preserve">decembar </t>
  </si>
  <si>
    <t xml:space="preserve">januar </t>
  </si>
  <si>
    <t xml:space="preserve">Usluge edukacije ( seminari i sl.) </t>
  </si>
  <si>
    <t xml:space="preserve">Učlanjenje u BIHAMK </t>
  </si>
  <si>
    <t xml:space="preserve">novembar </t>
  </si>
  <si>
    <t xml:space="preserve">Pretplata na baze podataka </t>
  </si>
  <si>
    <t>Policija Brčko distrikt BiH</t>
  </si>
  <si>
    <t>Briket i dr.</t>
  </si>
  <si>
    <t>Poljoprivredni materijal ( sredstva za uništavanje korova i dr)</t>
  </si>
  <si>
    <t>24453000-4</t>
  </si>
  <si>
    <t>Po potrebi u toku 2022. godine</t>
  </si>
  <si>
    <t>Posteljna oprema</t>
  </si>
  <si>
    <t>33683000-1</t>
  </si>
  <si>
    <t>Motorno ulje i maziva</t>
  </si>
  <si>
    <t>Potrošni matrijal za tekuće   održavanje zgrada  i opreme</t>
  </si>
  <si>
    <t>44500000-5                 44115210-4   31680000-6</t>
  </si>
  <si>
    <t>Nabavka rezervnih auto dijelova</t>
  </si>
  <si>
    <t>34330000-9</t>
  </si>
  <si>
    <t>Tahograf listići za -”pauk”</t>
  </si>
  <si>
    <t>22816200-5</t>
  </si>
  <si>
    <t xml:space="preserve">Nabavka državnih zastava </t>
  </si>
  <si>
    <t>39561133-3</t>
  </si>
  <si>
    <t>Po potrebi u toku 2022</t>
  </si>
  <si>
    <t xml:space="preserve">Nabavka rezervnih ključevi </t>
  </si>
  <si>
    <t>44520000-1</t>
  </si>
  <si>
    <t>HTZ oprema (radna odjeća i obuća  za pomoćno osoblje i higijeničarke)</t>
  </si>
  <si>
    <t>juni  2022</t>
  </si>
  <si>
    <t>Zaštitni   materijal za zaposlenike (maske, rukavice I dr.)</t>
  </si>
  <si>
    <t>35113400-3</t>
  </si>
  <si>
    <t>Usisivači</t>
  </si>
  <si>
    <t>Kapitalni budžet 2022</t>
  </si>
  <si>
    <t>Razni ručni alat za radionicu</t>
  </si>
  <si>
    <t>Kapitalni budžet 2020 i 2022</t>
  </si>
  <si>
    <t xml:space="preserve">Svjetleća reklama za zgradu Policije </t>
  </si>
  <si>
    <t>31523000-8,            31523100-9</t>
  </si>
  <si>
    <t xml:space="preserve">Motorna vozila </t>
  </si>
  <si>
    <t>juni2022.</t>
  </si>
  <si>
    <t xml:space="preserve">Oprema za teretanu </t>
  </si>
  <si>
    <t>37400000-2</t>
  </si>
  <si>
    <t xml:space="preserve">Kompresor zraka </t>
  </si>
  <si>
    <t>42123400-1</t>
  </si>
  <si>
    <t>Kapitalni budžet  2020</t>
  </si>
  <si>
    <t>Metalne police za skladištenje autoguma</t>
  </si>
  <si>
    <t>30191120-1</t>
  </si>
  <si>
    <t>Policijska uniforma</t>
  </si>
  <si>
    <t>18000000-9</t>
  </si>
  <si>
    <t xml:space="preserve">Potrošni forenzički materijal za obradu lica mjesta teških krivičnih dijela, </t>
  </si>
  <si>
    <t xml:space="preserve">33954000-2 </t>
  </si>
  <si>
    <t>2211000-4</t>
  </si>
  <si>
    <t>Oprema za digitalnu forenziku</t>
  </si>
  <si>
    <t>Kapitalni budžet 2021,2022</t>
  </si>
  <si>
    <t>ABIS-automatizovani balistički identifikacioni system za čahure i zrna</t>
  </si>
  <si>
    <t>38500000-0</t>
  </si>
  <si>
    <t>Pregovorački postupak bez objave</t>
  </si>
  <si>
    <t>Oprema za trening i obuku</t>
  </si>
  <si>
    <t>37442000-8</t>
  </si>
  <si>
    <t>Kapitalni budžet 2020</t>
  </si>
  <si>
    <t>Alpinistička oprema</t>
  </si>
  <si>
    <t>37410000-5</t>
  </si>
  <si>
    <t>Komplet za nošenje oružja</t>
  </si>
  <si>
    <t>35200000-6</t>
  </si>
  <si>
    <t>Odijelo za markiranta</t>
  </si>
  <si>
    <t>18143000-3</t>
  </si>
  <si>
    <t>Hrana za službene pse</t>
  </si>
  <si>
    <t>15710000-8</t>
  </si>
  <si>
    <t>Municija</t>
  </si>
  <si>
    <t>Nabavka rezervnih dijelova za oružje</t>
  </si>
  <si>
    <t>35340000-9,               35341000-6</t>
  </si>
  <si>
    <t>Sredstva za čišćenje i održavanje oružja</t>
  </si>
  <si>
    <t>39800000-0</t>
  </si>
  <si>
    <t>Materijal  za gađanje ( mete, vinjete i dr)</t>
  </si>
  <si>
    <t>35210000-9</t>
  </si>
  <si>
    <t>Nabavka toplih napitaka</t>
  </si>
  <si>
    <t>15860000-4</t>
  </si>
  <si>
    <t>Nabavka reklamnog (promotivnog) materijala, 2023-2024</t>
  </si>
  <si>
    <t>Okvirni sporazum na 2 godine</t>
  </si>
  <si>
    <t>Odluke o privremenom finansiranju 2023,2024, ili Tekući budžet 2023,2024</t>
  </si>
  <si>
    <t>Materijal za javni red i mir ( baterijskih lampe,prsluci, čunjevi, kutije za dokaze, futrole i dr).</t>
  </si>
  <si>
    <t>35220000-2</t>
  </si>
  <si>
    <t>juli2022</t>
  </si>
  <si>
    <t>Fotografski aparati</t>
  </si>
  <si>
    <t>38651000-3</t>
  </si>
  <si>
    <t>Nabavka prekršajnih naloga i uplatnice  2023-2026</t>
  </si>
  <si>
    <t>Okvirni sporazum na 4 godine</t>
  </si>
  <si>
    <t>Odluke o privremenom finansiranju 2023,2024,2025,2026 / Tekući budžet 2023,2024,2025,2026</t>
  </si>
  <si>
    <t>Torbe prve pomoći za vozila</t>
  </si>
  <si>
    <t>Oprema za audio i video snimanje</t>
  </si>
  <si>
    <t>32321200-1</t>
  </si>
  <si>
    <t>Nabavka službenih policijskih legitimacija, znački, činova i kožnih futrola za značke i dr. 2022-2024</t>
  </si>
  <si>
    <t>35123400-6</t>
  </si>
  <si>
    <t>Okvirni sporazum na tri godine</t>
  </si>
  <si>
    <t>Tekući budžet 2022, Odluke o privremenom finansiranju 2023,2024/Tekući budžet 2023,2024</t>
  </si>
  <si>
    <t>Sistem radio veze</t>
  </si>
  <si>
    <t xml:space="preserve">32524000-2,             32500000-8,           72210000-0,             72212732-9 </t>
  </si>
  <si>
    <t>Tehnička oprema i drugo</t>
  </si>
  <si>
    <t>32500000-8, 32413000-1,                32420000-3  48000000-8,                  45213150-9</t>
  </si>
  <si>
    <t>Kapitalni 2022 i 2021</t>
  </si>
  <si>
    <t>Nabavka osvježavajućih napitaka 2023-2024</t>
  </si>
  <si>
    <t>15980000-1, 15981000-8,               15981100-9</t>
  </si>
  <si>
    <t>Lijekovi za službene pse</t>
  </si>
  <si>
    <t>33690000-3</t>
  </si>
  <si>
    <t>Tehnički sistemi</t>
  </si>
  <si>
    <t xml:space="preserve">30200000-1,          48000000-8           </t>
  </si>
  <si>
    <t>35330000-6</t>
  </si>
  <si>
    <t xml:space="preserve">Nabavka toplih napitaka, hrane i pića za potrebe reprezentacije u zgradi </t>
  </si>
  <si>
    <t xml:space="preserve">15860000-4            15000000-8  </t>
  </si>
  <si>
    <t>Usluge  održavanja zgrade i opreme (PP sistem, liftovi, mašinske instalacije,   2023,2024,2025)</t>
  </si>
  <si>
    <t>50712000-9, 50750000-7, 50413200-5</t>
  </si>
  <si>
    <t>Odluke o privremenom finansiranju 2023.2024.2025/ Tekući budžet 2023,2024,2025</t>
  </si>
  <si>
    <t xml:space="preserve">Usluge održavanja kolektora otpadnih voda i drugo </t>
  </si>
  <si>
    <t>90470000-2</t>
  </si>
  <si>
    <t>Održavanje i popravka trimera i  kosilica</t>
  </si>
  <si>
    <t>Usluge krčenja rastinja, sađenja i uređenja zelenih površina</t>
  </si>
  <si>
    <t>77211300-5</t>
  </si>
  <si>
    <t>Usluge šlepanja i prevoza</t>
  </si>
  <si>
    <t>63727100-2</t>
  </si>
  <si>
    <t xml:space="preserve"> Usluge deratizacije, dezinflekcije I dezinskekcije</t>
  </si>
  <si>
    <t>Usluge  servisa i atesta “pauka”</t>
  </si>
  <si>
    <t>50100000-6</t>
  </si>
  <si>
    <t xml:space="preserve">Usluge servisiranja plovila – čamaca </t>
  </si>
  <si>
    <t>50241100-7</t>
  </si>
  <si>
    <t>Usluge čišćenja staklenih površina, čišćenje snijega i dr. 2023, 2024, 2025</t>
  </si>
  <si>
    <t>90910000-9,  90914000-7, 90620000-9.</t>
  </si>
  <si>
    <t>august 22</t>
  </si>
  <si>
    <t>Odluke o privremenom finansiranju 2023.2024.2025 i Tekući budžet 2023,2024,2025</t>
  </si>
  <si>
    <t>Servis automatizovanih forenzičkih sistema AFIS i Live Scaner</t>
  </si>
  <si>
    <t>50312000-5</t>
  </si>
  <si>
    <t>Pregovorački postupak</t>
  </si>
  <si>
    <t>Projektovanje strelišta</t>
  </si>
  <si>
    <t>Usluge korištenja strelišta</t>
  </si>
  <si>
    <t>70220000-9</t>
  </si>
  <si>
    <t>Po potrebi u toku 2022 godine</t>
  </si>
  <si>
    <t>Zdravstvena zaštita službenih pasa</t>
  </si>
  <si>
    <t>85200000-1</t>
  </si>
  <si>
    <t>Usluga hotelskog i sličnog smještaja za potrebe zaposlenika na službenom putu, obuci, seminarima i slično u toku 2023. godine</t>
  </si>
  <si>
    <t>Odluka o privremenom finansiranju 2023 / Tekući budžet 2023</t>
  </si>
  <si>
    <t>Usluga  stručnog obrazovanja i usavršavanja,  i slično u toku 2023. godine</t>
  </si>
  <si>
    <t>Obilježavanje godišnjice Policije BD BiH  (održavanje svečane  akademije, provođenje "Ljetne policijske škole", nagrade za literarne radove, razglasi i dr.</t>
  </si>
  <si>
    <t>Usluge angažovanja predavača - eksperata</t>
  </si>
  <si>
    <t>98000000-3</t>
  </si>
  <si>
    <t>Usluge reprezentacije, smještaja u Brčkom, konzumacije hrane i pića na bazi koktel partija i švedskog stola u toku 2023.god.</t>
  </si>
  <si>
    <t xml:space="preserve">Licence za elektronski pristup bazi pravnih propisa </t>
  </si>
  <si>
    <t>Vanredni tehnički pregled</t>
  </si>
  <si>
    <t>71631200-2</t>
  </si>
  <si>
    <t>Obavljanje ljekarskih pregleda policijskih službenika</t>
  </si>
  <si>
    <t>Web poslužitelj (najam servera za web stranicu)</t>
  </si>
  <si>
    <t>Usluge održavanja video- nadzora,alarmnih sistema i kontrole  pristupa na vrata 2022-2024</t>
  </si>
  <si>
    <t>50320000-4,                 50310000-1</t>
  </si>
  <si>
    <t>Tekući budžet 2022, odluke o privremenom finansiranju 2023 i 2024 i Tekući budžet  2023,2024</t>
  </si>
  <si>
    <t>Održavanje geoinformacionog sistema 2022-2024</t>
  </si>
  <si>
    <t>50324100-3</t>
  </si>
  <si>
    <t>Tekući budžet 2022, odluke o privremenom finansiranju 2023 i 2024 i Tekući budžet 2023,2024</t>
  </si>
  <si>
    <t>Servis licencnog sistema Policije BDBiH</t>
  </si>
  <si>
    <t>50332000-1</t>
  </si>
  <si>
    <t>Servis sistema radio veze ( servis repetitora, baznih i ručnih radio uređaja, radio linkova, reprogramiranje i dr.)</t>
  </si>
  <si>
    <t>50333000-8</t>
  </si>
  <si>
    <t>Usluge održavanja tehničkih sistema 2022.-2025.                  ( audio i video oprema, sigurnosna oprema, optička oprema i vatrogasna oprema)</t>
  </si>
  <si>
    <t>50334110-9, 50342000-4, 50343000-1, 50344000-8, 50000000-5, 50610000-4, 50413200-5</t>
  </si>
  <si>
    <t>okvirni sporazum na 4 godine</t>
  </si>
  <si>
    <t>Tekući budžet 2022, odluke o privremenom finansiranju 2023  2024 i 2025, Tekući budžet  2023,2024, 2025</t>
  </si>
  <si>
    <t>Održavanje telefonskog sistema 2022-2024</t>
  </si>
  <si>
    <t>50334400-9, 64215000-6</t>
  </si>
  <si>
    <t>Servis sistema audio-vizuelnog nadzora u vozilima</t>
  </si>
  <si>
    <t>50340000-0</t>
  </si>
  <si>
    <t>pregovorački bez objave</t>
  </si>
  <si>
    <t>Servis uređaja za snimanja razgovora</t>
  </si>
  <si>
    <t>50342000-4</t>
  </si>
  <si>
    <t>Održavanje optičke opreme 2022-2024</t>
  </si>
  <si>
    <t>50344000-8</t>
  </si>
  <si>
    <t xml:space="preserve">Održavanje sistema neprekidnog napajanja (UPS-ova i agregata) 2022-2024 </t>
  </si>
  <si>
    <t xml:space="preserve">Održavanje sigurnosnog sistema 2022-2025 </t>
  </si>
  <si>
    <t>50610000-4</t>
  </si>
  <si>
    <t>Tekući budžet 2022, odluke o privremenom finansiranju 2023  2024 i 2025, tekući budžet 2023,2024, 2025</t>
  </si>
  <si>
    <t xml:space="preserve">Usluge instaliranja komunikacijske opreme </t>
  </si>
  <si>
    <t>51300000-5</t>
  </si>
  <si>
    <t xml:space="preserve">Održavanje licenci  </t>
  </si>
  <si>
    <t>72212200-1, 50332000-1</t>
  </si>
  <si>
    <t xml:space="preserve">Usluga održavanja aplikativnog sistema-softvera </t>
  </si>
  <si>
    <t>72267000-4</t>
  </si>
  <si>
    <t xml:space="preserve">Usluge održavanja antivirus sistema i drugo </t>
  </si>
  <si>
    <t xml:space="preserve">Nadogradnja aplikativnog softvera </t>
  </si>
  <si>
    <t>Usluge dostave sendvića 2022-2024</t>
  </si>
  <si>
    <t>5532000-9</t>
  </si>
  <si>
    <t>Okvirni sporazum za 3 godine</t>
  </si>
  <si>
    <t xml:space="preserve">Tekući budžet 2022, odluke o privremenom finansiranju 2023  2024 , tekući budžet 2023,2024, </t>
  </si>
  <si>
    <t>Usluge prevođenja</t>
  </si>
  <si>
    <t>79530000-8</t>
  </si>
  <si>
    <t>Usluge objavljivanja javnih oglasa 2022-2024 ( hrvatski, srpski, bosanski jezik)</t>
  </si>
  <si>
    <t xml:space="preserve">Tekući budžet 2022, odluke o privremenom finansiranju 2023  2024 tekući budžet 2023,2024, </t>
  </si>
  <si>
    <t>30000000-9 30230000-0
48983000-2</t>
  </si>
  <si>
    <t>Radovi na održavanju objekata Policije 2023,2024 i 2025 godina)</t>
  </si>
  <si>
    <t>45000000-7
45330000-9</t>
  </si>
  <si>
    <t>PROCIJENJENA VRIJEDNOST SA SRODNU VRSTU NABAVKE</t>
  </si>
  <si>
    <t>Otvoreni postupak, međunarodni</t>
  </si>
  <si>
    <t>30100000-0
22800000-8</t>
  </si>
  <si>
    <t>Otvoreni, međunarodni</t>
  </si>
  <si>
    <t>otvoreni, međunarodni</t>
  </si>
  <si>
    <t>Nastavak izgradnje vodovodne mreže MZ Boće</t>
  </si>
  <si>
    <t>KB 2020., KB 2021. i KB 2022.</t>
  </si>
  <si>
    <t>Nastavak izgradnje vodovoda u MZ Stanovi</t>
  </si>
  <si>
    <t>Izgradnja vodovne mreže ka groblju MZ Sandići</t>
  </si>
  <si>
    <t>Kopanje bunara u zaseoku Gavrići, MZ Brezovo polje selo</t>
  </si>
  <si>
    <t xml:space="preserve"> 45232152-2</t>
  </si>
  <si>
    <t>Nastavak izgradnje vodovodne mreže prema Savi: III faza u MZ Trnjaci</t>
  </si>
  <si>
    <t>Izgradnja vodovodne i kanalizacione mreže u ulici Radivoja Koraća u MZ Grčica</t>
  </si>
  <si>
    <t>Nastavak izgradnje vodovdne mreže u MZ Brezovo Polje  Novo Naselje</t>
  </si>
  <si>
    <t>Izgradnja vodovodne mreže u MZ Grbavica: od Uličkog puta prema crkvi -prvi krak</t>
  </si>
  <si>
    <t>Izgradnja ulične rasvjete u MZ Maoča prema bazenima</t>
  </si>
  <si>
    <t>Izgradnja ulične rasvjete u parkcentru Maoča, MZ Maoča</t>
  </si>
  <si>
    <t xml:space="preserve">Projektovanje i izgradnja NN mreže na parceli 1385/3 u MZ Gornji Brezik </t>
  </si>
  <si>
    <t>Izgradnja rasvjete u ulici Sulje Kahrimana (kraj prostorija MZ Klanac) MZ Klanac</t>
  </si>
  <si>
    <t>Izgradnja rasvjete u ulici pored alternativnog smještaja prema otpadu u MZ Brka</t>
  </si>
  <si>
    <t>Izgradnja ulične rasvjete u naselju Prutače</t>
  </si>
  <si>
    <t>Okvirni sporazum za izradu investiciono-tehničke dokumentacije (Idejni i Glavni projekti) za izgradnju vodovdne i kanalizacione mreže sa hidrotehničkim objektima na području Brčko distrikta BiH</t>
  </si>
  <si>
    <t>KB 2020., KB 2021., i KB 2022.</t>
  </si>
  <si>
    <t>Izgradwa vodovodne i kanalizacione mreže u ulici Radivoja Koraća  u MZ Grčica</t>
  </si>
  <si>
    <t>Izrada projektne dokumentacije i početak izgradnje fekalne kanalizacije i vodovdne mreže na trasi nove ulice koja će se pružati između ulice Pavla Savića i Braće Kaurinovića, MZ Grčica</t>
  </si>
  <si>
    <t>Sigurnosni sistem</t>
  </si>
  <si>
    <t>35121000-8
35121300-1
48822000-6, 48000000-8</t>
  </si>
  <si>
    <t>KB 2020, 2021, 2022</t>
  </si>
  <si>
    <t>3D laserski Scaner</t>
  </si>
  <si>
    <t>38000000-5</t>
  </si>
  <si>
    <t>fenruar</t>
  </si>
  <si>
    <t xml:space="preserve">Sistem za prevenciju i zaštitu informatičko - komunikacionih tehnologija </t>
  </si>
  <si>
    <t>48000000-8
48210000-3
48731000-1</t>
  </si>
  <si>
    <t>Usluga organizovanja stručnih seminara i obuka za nastavnike, stručne saradnike i dr. u toku 2022. godine (Pedagoška institucija)</t>
  </si>
  <si>
    <t>Kapitalni budžet za 2020, 2021, 2022. g.</t>
  </si>
  <si>
    <t>Restoranske usluge - usluga konzumacije u zgradi Vlade i Vijećnice Brčko distrikta BIH u tijeku 2023. godine</t>
  </si>
  <si>
    <t>Tekući proračun 2023.</t>
  </si>
  <si>
    <t>Restoranske usluge na području Brčko distrikta BiH i inozemstvu u tijeku 2023. godine</t>
  </si>
  <si>
    <t>Usluge organiziranja obuka za djeltnike, stručnog usavršavanja, obrazovnih seminara i sl. u tijeku 2023. godine</t>
  </si>
  <si>
    <t>Usluge hotelskog i sličnog smještaja za potrebe djelatnika na službenom putu, stručnom usavršavanju, obuci, obrazovnih seminarima i sl. u tijeku 2023. godine</t>
  </si>
  <si>
    <t xml:space="preserve">Aneks II dio B 
</t>
  </si>
  <si>
    <t xml:space="preserve">Otvoreni, </t>
  </si>
  <si>
    <t xml:space="preserve">Nabavka usluge iznamljivanja  servera za potrebe Direkcije za finansije </t>
  </si>
  <si>
    <t>48800000-6</t>
  </si>
  <si>
    <t xml:space="preserve">okvirni sporazum </t>
  </si>
  <si>
    <t>tekući  budžet 2022, 2023 i 2024.godinu</t>
  </si>
  <si>
    <t>Pregovarački postupak, međunarodni</t>
  </si>
  <si>
    <t xml:space="preserve">33711900-6     33760000-5     39224000-8      39830000-9     35113200-1         39330000-4     39715300-0     18143000-3      39136000-4     </t>
  </si>
  <si>
    <t>PROCIJENJENA VRIJEDNOST 
BEZ PDV-A</t>
  </si>
  <si>
    <t>REZULTAT POSTUPKA JE UGOVOR
OKVIRNI SPORAZUM</t>
  </si>
  <si>
    <t>okvirni sporazum 4 godine</t>
  </si>
  <si>
    <t>Budžet za 2022. 2023, 2024, 2025 godinu</t>
  </si>
  <si>
    <t>Tekući budžet 2022. 2023. godine</t>
  </si>
  <si>
    <t>oprema za video nadzor</t>
  </si>
  <si>
    <t>32323500-8</t>
  </si>
  <si>
    <t>KB 2021 i 2022</t>
  </si>
  <si>
    <t>Usluge potpunog održavanja štammpača i kopir aparata</t>
  </si>
  <si>
    <t>50313200-4</t>
  </si>
  <si>
    <t>Jul 2022</t>
  </si>
  <si>
    <t>Tekući budžet 2022, 2023 i 2024. godine</t>
  </si>
  <si>
    <t>Merni instrumenti - IC merač temperature asfalta, ciklometar, pantljika</t>
  </si>
  <si>
    <t>38300000-8</t>
  </si>
  <si>
    <t>KB 202 i 2021</t>
  </si>
  <si>
    <t>Instrumenti za lasersko mjerenje dužine i nagiba</t>
  </si>
  <si>
    <t>38330000-7</t>
  </si>
  <si>
    <t>Instrument za mjerenje debljine sloja premaza antikorozivne zaštite</t>
  </si>
  <si>
    <t>Optički instrumenti  - nivelir sa komplet postoljem</t>
  </si>
  <si>
    <t>38600000-1</t>
  </si>
  <si>
    <t>Digitalni fotografski aparati</t>
  </si>
  <si>
    <t>38651600-9</t>
  </si>
  <si>
    <t>Instrument za mjerenje vlažnosti podloge</t>
  </si>
  <si>
    <t>38930000-3</t>
  </si>
</sst>
</file>

<file path=xl/styles.xml><?xml version="1.0" encoding="utf-8"?>
<styleSheet xmlns="http://schemas.openxmlformats.org/spreadsheetml/2006/main">
  <numFmts count="4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KM&quot;"/>
    <numFmt numFmtId="185" formatCode="[$-81A]d\.\ mmmm\ yyyy"/>
    <numFmt numFmtId="186" formatCode="[$-409]dddd\,\ mmmm\ dd\,\ yyyy"/>
    <numFmt numFmtId="187" formatCode="00000"/>
    <numFmt numFmtId="188" formatCode="[$-F800]dddd\,\ mmmm\ dd\,\ yyyy"/>
    <numFmt numFmtId="189" formatCode="#,##0.00\ [$KM-141A]"/>
    <numFmt numFmtId="190" formatCode="[$-409]dddd\,\ mmmm\ d\,\ yyyy"/>
    <numFmt numFmtId="191" formatCode="#,##0.00;[Red]#,##0.00"/>
    <numFmt numFmtId="192" formatCode="[$-1141A]d/m/yy;@"/>
    <numFmt numFmtId="193" formatCode="#,##0\ &quot;KM&quot;"/>
    <numFmt numFmtId="194" formatCode="[$-1141A]dd/mm/yyyy;@"/>
    <numFmt numFmtId="195" formatCode="#,##0.00\ &quot;KM&quot;;[Red]#,##0.00\ &quot;KM&quot;"/>
    <numFmt numFmtId="196" formatCode="#,##0.00\ _K_M"/>
    <numFmt numFmtId="197" formatCode="[$-409]mmm\-yy;@"/>
    <numFmt numFmtId="198" formatCode="#,##0.00\ &quot;КМ&quot;;\-#,##0.00\ &quot;КМ&quot;"/>
    <numFmt numFmtId="199" formatCode="#,##0.00&quot; KM&quot;;[Red]\-#,##0.00&quot; KM&quot;"/>
    <numFmt numFmtId="200" formatCode="#,##0.00&quot; KM&quot;"/>
    <numFmt numFmtId="201" formatCode="mmm\-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2" fillId="25" borderId="0" applyNumberFormat="0" applyBorder="0" applyAlignment="0" applyProtection="0"/>
    <xf numFmtId="0" fontId="36" fillId="26" borderId="0" applyNumberFormat="0" applyBorder="0" applyAlignment="0" applyProtection="0"/>
    <xf numFmtId="0" fontId="12" fillId="17" borderId="0" applyNumberFormat="0" applyBorder="0" applyAlignment="0" applyProtection="0"/>
    <xf numFmtId="0" fontId="36" fillId="27" borderId="0" applyNumberFormat="0" applyBorder="0" applyAlignment="0" applyProtection="0"/>
    <xf numFmtId="0" fontId="12" fillId="19" borderId="0" applyNumberFormat="0" applyBorder="0" applyAlignment="0" applyProtection="0"/>
    <xf numFmtId="0" fontId="36" fillId="28" borderId="0" applyNumberFormat="0" applyBorder="0" applyAlignment="0" applyProtection="0"/>
    <xf numFmtId="0" fontId="12" fillId="29" borderId="0" applyNumberFormat="0" applyBorder="0" applyAlignment="0" applyProtection="0"/>
    <xf numFmtId="0" fontId="36" fillId="30" borderId="0" applyNumberFormat="0" applyBorder="0" applyAlignment="0" applyProtection="0"/>
    <xf numFmtId="0" fontId="12" fillId="31" borderId="0" applyNumberFormat="0" applyBorder="0" applyAlignment="0" applyProtection="0"/>
    <xf numFmtId="0" fontId="36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2" fillId="35" borderId="0" applyNumberFormat="0" applyBorder="0" applyAlignment="0" applyProtection="0"/>
    <xf numFmtId="0" fontId="36" fillId="36" borderId="0" applyNumberFormat="0" applyBorder="0" applyAlignment="0" applyProtection="0"/>
    <xf numFmtId="0" fontId="12" fillId="37" borderId="0" applyNumberFormat="0" applyBorder="0" applyAlignment="0" applyProtection="0"/>
    <xf numFmtId="0" fontId="36" fillId="38" borderId="0" applyNumberFormat="0" applyBorder="0" applyAlignment="0" applyProtection="0"/>
    <xf numFmtId="0" fontId="12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29" borderId="0" applyNumberFormat="0" applyBorder="0" applyAlignment="0" applyProtection="0"/>
    <xf numFmtId="0" fontId="36" fillId="41" borderId="0" applyNumberFormat="0" applyBorder="0" applyAlignment="0" applyProtection="0"/>
    <xf numFmtId="0" fontId="12" fillId="31" borderId="0" applyNumberFormat="0" applyBorder="0" applyAlignment="0" applyProtection="0"/>
    <xf numFmtId="0" fontId="36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3" fillId="5" borderId="0" applyNumberFormat="0" applyBorder="0" applyAlignment="0" applyProtection="0"/>
    <xf numFmtId="0" fontId="6" fillId="45" borderId="1" applyNumberFormat="0" applyFont="0" applyAlignment="0" applyProtection="0"/>
    <xf numFmtId="0" fontId="38" fillId="46" borderId="2" applyNumberFormat="0" applyAlignment="0" applyProtection="0"/>
    <xf numFmtId="0" fontId="14" fillId="47" borderId="3" applyNumberFormat="0" applyAlignment="0" applyProtection="0"/>
    <xf numFmtId="0" fontId="39" fillId="48" borderId="4" applyNumberFormat="0" applyAlignment="0" applyProtection="0"/>
    <xf numFmtId="0" fontId="15" fillId="4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17" fillId="7" borderId="0" applyNumberFormat="0" applyBorder="0" applyAlignment="0" applyProtection="0"/>
    <xf numFmtId="0" fontId="42" fillId="0" borderId="6" applyNumberFormat="0" applyFill="0" applyAlignment="0" applyProtection="0"/>
    <xf numFmtId="0" fontId="18" fillId="0" borderId="7" applyNumberFormat="0" applyFill="0" applyAlignment="0" applyProtection="0"/>
    <xf numFmtId="0" fontId="43" fillId="0" borderId="8" applyNumberFormat="0" applyFill="0" applyAlignment="0" applyProtection="0"/>
    <xf numFmtId="0" fontId="19" fillId="0" borderId="9" applyNumberFormat="0" applyFill="0" applyAlignment="0" applyProtection="0"/>
    <xf numFmtId="0" fontId="44" fillId="0" borderId="10" applyNumberFormat="0" applyFill="0" applyAlignment="0" applyProtection="0"/>
    <xf numFmtId="0" fontId="20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51" borderId="2" applyNumberFormat="0" applyAlignment="0" applyProtection="0"/>
    <xf numFmtId="0" fontId="21" fillId="13" borderId="3" applyNumberFormat="0" applyAlignment="0" applyProtection="0"/>
    <xf numFmtId="0" fontId="46" fillId="0" borderId="12" applyNumberFormat="0" applyFill="0" applyAlignment="0" applyProtection="0"/>
    <xf numFmtId="0" fontId="22" fillId="0" borderId="13" applyNumberFormat="0" applyFill="0" applyAlignment="0" applyProtection="0"/>
    <xf numFmtId="0" fontId="47" fillId="52" borderId="0" applyNumberFormat="0" applyBorder="0" applyAlignment="0" applyProtection="0"/>
    <xf numFmtId="0" fontId="23" fillId="53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54" borderId="14" applyNumberFormat="0" applyFont="0" applyAlignment="0" applyProtection="0"/>
    <xf numFmtId="0" fontId="1" fillId="45" borderId="1" applyNumberFormat="0" applyFont="0" applyAlignment="0" applyProtection="0"/>
    <xf numFmtId="0" fontId="48" fillId="46" borderId="15" applyNumberFormat="0" applyAlignment="0" applyProtection="0"/>
    <xf numFmtId="0" fontId="24" fillId="47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6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17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55" borderId="19" xfId="0" applyNumberFormat="1" applyFont="1" applyFill="1" applyBorder="1" applyAlignment="1">
      <alignment horizontal="center" vertical="center" wrapText="1"/>
    </xf>
    <xf numFmtId="4" fontId="4" fillId="55" borderId="19" xfId="0" applyNumberFormat="1" applyFont="1" applyFill="1" applyBorder="1" applyAlignment="1" applyProtection="1">
      <alignment horizontal="center" vertical="center" wrapText="1"/>
      <protection/>
    </xf>
    <xf numFmtId="49" fontId="4" fillId="55" borderId="19" xfId="0" applyNumberFormat="1" applyFont="1" applyFill="1" applyBorder="1" applyAlignment="1" applyProtection="1">
      <alignment horizontal="center" vertical="center" wrapText="1"/>
      <protection/>
    </xf>
    <xf numFmtId="14" fontId="4" fillId="55" borderId="19" xfId="0" applyNumberFormat="1" applyFont="1" applyFill="1" applyBorder="1" applyAlignment="1">
      <alignment horizontal="center" vertical="center" wrapText="1"/>
    </xf>
    <xf numFmtId="0" fontId="4" fillId="55" borderId="19" xfId="97" applyFont="1" applyFill="1" applyBorder="1" applyAlignment="1">
      <alignment horizontal="center" vertical="center" wrapText="1"/>
      <protection/>
    </xf>
    <xf numFmtId="184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4" fillId="55" borderId="19" xfId="80" applyFont="1" applyFill="1" applyBorder="1" applyAlignment="1">
      <alignment horizontal="center" vertical="center" wrapText="1"/>
    </xf>
    <xf numFmtId="49" fontId="4" fillId="55" borderId="19" xfId="80" applyNumberFormat="1" applyFont="1" applyFill="1" applyBorder="1" applyAlignment="1">
      <alignment horizontal="center" vertical="center" wrapText="1"/>
    </xf>
    <xf numFmtId="0" fontId="4" fillId="0" borderId="19" xfId="80" applyFont="1" applyFill="1" applyBorder="1" applyAlignment="1">
      <alignment horizontal="center" vertical="center" wrapText="1"/>
    </xf>
    <xf numFmtId="49" fontId="4" fillId="0" borderId="19" xfId="80" applyNumberFormat="1" applyFont="1" applyFill="1" applyBorder="1" applyAlignment="1">
      <alignment horizontal="center" vertical="center" wrapText="1"/>
    </xf>
    <xf numFmtId="0" fontId="4" fillId="55" borderId="19" xfId="95" applyFont="1" applyFill="1" applyBorder="1" applyAlignment="1">
      <alignment horizontal="center" vertical="center" wrapText="1"/>
    </xf>
    <xf numFmtId="184" fontId="4" fillId="0" borderId="19" xfId="0" applyNumberFormat="1" applyFont="1" applyBorder="1" applyAlignment="1" applyProtection="1">
      <alignment horizontal="center" vertical="center" wrapText="1"/>
      <protection locked="0"/>
    </xf>
    <xf numFmtId="184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17" fontId="4" fillId="0" borderId="19" xfId="0" applyNumberFormat="1" applyFont="1" applyFill="1" applyBorder="1" applyAlignment="1">
      <alignment horizontal="center" vertical="center" wrapText="1"/>
    </xf>
    <xf numFmtId="184" fontId="4" fillId="0" borderId="19" xfId="80" applyNumberFormat="1" applyFont="1" applyFill="1" applyBorder="1" applyAlignment="1">
      <alignment horizontal="center" vertical="center" wrapText="1"/>
    </xf>
    <xf numFmtId="49" fontId="4" fillId="55" borderId="19" xfId="95" applyNumberFormat="1" applyFont="1" applyFill="1" applyBorder="1" applyAlignment="1">
      <alignment horizontal="center" vertical="center" wrapText="1"/>
    </xf>
    <xf numFmtId="0" fontId="4" fillId="0" borderId="19" xfId="63" applyFont="1" applyFill="1" applyBorder="1" applyAlignment="1">
      <alignment horizontal="center" vertical="center" wrapText="1"/>
    </xf>
    <xf numFmtId="184" fontId="4" fillId="55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 horizontal="center" vertical="center" wrapText="1"/>
      <protection locked="0"/>
    </xf>
    <xf numFmtId="184" fontId="4" fillId="55" borderId="19" xfId="102" applyNumberFormat="1" applyFont="1" applyFill="1" applyBorder="1" applyAlignment="1">
      <alignment horizontal="center" vertical="center" wrapText="1"/>
      <protection/>
    </xf>
    <xf numFmtId="184" fontId="4" fillId="0" borderId="0" xfId="0" applyNumberFormat="1" applyFont="1" applyAlignment="1">
      <alignment horizontal="center" vertical="center"/>
    </xf>
    <xf numFmtId="0" fontId="4" fillId="55" borderId="19" xfId="102" applyFont="1" applyFill="1" applyBorder="1" applyAlignment="1">
      <alignment horizontal="center" vertical="center" wrapText="1"/>
      <protection/>
    </xf>
    <xf numFmtId="0" fontId="4" fillId="0" borderId="19" xfId="95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55" borderId="19" xfId="0" applyNumberFormat="1" applyFont="1" applyFill="1" applyBorder="1" applyAlignment="1" applyProtection="1">
      <alignment horizontal="center" vertical="center" wrapText="1"/>
      <protection/>
    </xf>
    <xf numFmtId="18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19" xfId="80" applyFont="1" applyFill="1" applyBorder="1" applyAlignment="1" applyProtection="1">
      <alignment horizontal="center" vertical="center" wrapText="1"/>
      <protection locked="0"/>
    </xf>
    <xf numFmtId="0" fontId="4" fillId="55" borderId="19" xfId="80" applyFont="1" applyFill="1" applyBorder="1" applyAlignment="1" applyProtection="1">
      <alignment horizontal="center" vertical="center" wrapText="1"/>
      <protection locked="0"/>
    </xf>
    <xf numFmtId="17" fontId="4" fillId="55" borderId="19" xfId="0" applyNumberFormat="1" applyFont="1" applyFill="1" applyBorder="1" applyAlignment="1" applyProtection="1">
      <alignment horizontal="center" vertical="center" wrapText="1"/>
      <protection/>
    </xf>
    <xf numFmtId="14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17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184" fontId="4" fillId="0" borderId="19" xfId="63" applyNumberFormat="1" applyFont="1" applyFill="1" applyBorder="1" applyAlignment="1">
      <alignment horizontal="center" vertical="center" wrapText="1"/>
    </xf>
    <xf numFmtId="49" fontId="4" fillId="0" borderId="19" xfId="95" applyNumberFormat="1" applyFont="1" applyFill="1" applyBorder="1" applyAlignment="1">
      <alignment horizontal="center" vertical="center" wrapText="1"/>
    </xf>
    <xf numFmtId="0" fontId="4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56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201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center" vertical="center" wrapText="1"/>
    </xf>
    <xf numFmtId="0" fontId="52" fillId="0" borderId="19" xfId="0" applyFont="1" applyBorder="1" applyAlignment="1" applyProtection="1">
      <alignment horizontal="center" vertical="center" wrapText="1"/>
      <protection locked="0"/>
    </xf>
    <xf numFmtId="0" fontId="52" fillId="0" borderId="19" xfId="0" applyFont="1" applyBorder="1" applyAlignment="1">
      <alignment horizontal="center" vertical="center" wrapText="1"/>
    </xf>
    <xf numFmtId="0" fontId="52" fillId="55" borderId="19" xfId="0" applyNumberFormat="1" applyFont="1" applyFill="1" applyBorder="1" applyAlignment="1" applyProtection="1">
      <alignment horizontal="center" vertical="center" wrapText="1"/>
      <protection/>
    </xf>
    <xf numFmtId="4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8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19" xfId="63" applyNumberFormat="1" applyFont="1" applyFill="1" applyBorder="1" applyAlignment="1">
      <alignment horizontal="center" vertical="center" wrapText="1"/>
    </xf>
    <xf numFmtId="184" fontId="4" fillId="56" borderId="19" xfId="0" applyNumberFormat="1" applyFont="1" applyFill="1" applyBorder="1" applyAlignment="1" applyProtection="1">
      <alignment horizontal="center" vertical="center" wrapText="1"/>
      <protection/>
    </xf>
    <xf numFmtId="184" fontId="4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center" vertical="center"/>
    </xf>
    <xf numFmtId="184" fontId="53" fillId="55" borderId="19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184" fontId="52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19" xfId="0" applyFont="1" applyBorder="1" applyAlignment="1" applyProtection="1">
      <alignment horizontal="center" vertical="center" wrapText="1"/>
      <protection locked="0"/>
    </xf>
    <xf numFmtId="0" fontId="55" fillId="0" borderId="19" xfId="0" applyFont="1" applyFill="1" applyBorder="1" applyAlignment="1" applyProtection="1">
      <alignment horizontal="center" vertical="center" wrapText="1"/>
      <protection locked="0"/>
    </xf>
    <xf numFmtId="0" fontId="55" fillId="55" borderId="19" xfId="80" applyFont="1" applyFill="1" applyBorder="1" applyAlignment="1">
      <alignment horizontal="center" vertical="center" wrapText="1"/>
    </xf>
    <xf numFmtId="0" fontId="55" fillId="0" borderId="19" xfId="0" applyNumberFormat="1" applyFont="1" applyFill="1" applyBorder="1" applyAlignment="1" applyProtection="1">
      <alignment horizontal="center" vertical="center" wrapText="1"/>
      <protection locked="0"/>
    </xf>
    <xf numFmtId="184" fontId="55" fillId="55" borderId="19" xfId="0" applyNumberFormat="1" applyFont="1" applyFill="1" applyBorder="1" applyAlignment="1" applyProtection="1">
      <alignment horizontal="center" vertical="center" wrapText="1"/>
      <protection/>
    </xf>
    <xf numFmtId="0" fontId="55" fillId="55" borderId="19" xfId="0" applyFont="1" applyFill="1" applyBorder="1" applyAlignment="1" applyProtection="1">
      <alignment horizontal="center" vertical="center" wrapText="1"/>
      <protection locked="0"/>
    </xf>
    <xf numFmtId="0" fontId="55" fillId="55" borderId="19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184" fontId="55" fillId="0" borderId="19" xfId="0" applyNumberFormat="1" applyFont="1" applyFill="1" applyBorder="1" applyAlignment="1" applyProtection="1">
      <alignment horizontal="center" vertical="center" wrapText="1"/>
      <protection locked="0"/>
    </xf>
    <xf numFmtId="201" fontId="5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5" fillId="55" borderId="19" xfId="0" applyNumberFormat="1" applyFont="1" applyFill="1" applyBorder="1" applyAlignment="1" applyProtection="1">
      <alignment horizontal="center" vertical="center" wrapText="1"/>
      <protection locked="0"/>
    </xf>
    <xf numFmtId="49" fontId="55" fillId="55" borderId="19" xfId="0" applyNumberFormat="1" applyFont="1" applyFill="1" applyBorder="1" applyAlignment="1" applyProtection="1">
      <alignment horizontal="center" vertical="center" wrapText="1"/>
      <protection locked="0"/>
    </xf>
    <xf numFmtId="184" fontId="55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horizontal="center" vertical="center" wrapText="1"/>
    </xf>
    <xf numFmtId="49" fontId="55" fillId="55" borderId="19" xfId="80" applyNumberFormat="1" applyFont="1" applyFill="1" applyBorder="1" applyAlignment="1">
      <alignment horizontal="center" vertical="center" wrapText="1"/>
    </xf>
    <xf numFmtId="0" fontId="55" fillId="0" borderId="19" xfId="63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184" fontId="55" fillId="0" borderId="19" xfId="0" applyNumberFormat="1" applyFont="1" applyFill="1" applyBorder="1" applyAlignment="1">
      <alignment horizontal="center" vertical="center" wrapText="1"/>
    </xf>
    <xf numFmtId="0" fontId="55" fillId="0" borderId="19" xfId="80" applyFont="1" applyFill="1" applyBorder="1" applyAlignment="1">
      <alignment horizontal="center" vertical="center" wrapText="1"/>
    </xf>
    <xf numFmtId="49" fontId="55" fillId="0" borderId="19" xfId="80" applyNumberFormat="1" applyFont="1" applyFill="1" applyBorder="1" applyAlignment="1">
      <alignment horizontal="center" vertical="center" wrapText="1"/>
    </xf>
    <xf numFmtId="17" fontId="55" fillId="0" borderId="19" xfId="0" applyNumberFormat="1" applyFont="1" applyFill="1" applyBorder="1" applyAlignment="1" applyProtection="1">
      <alignment horizontal="center" vertical="center" wrapText="1"/>
      <protection locked="0"/>
    </xf>
    <xf numFmtId="17" fontId="55" fillId="0" borderId="19" xfId="0" applyNumberFormat="1" applyFont="1" applyFill="1" applyBorder="1" applyAlignment="1">
      <alignment horizontal="center" vertical="center" wrapText="1"/>
    </xf>
    <xf numFmtId="49" fontId="5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9" xfId="80" applyFont="1" applyFill="1" applyBorder="1" applyAlignment="1" applyProtection="1">
      <alignment horizontal="center" vertical="center" wrapText="1"/>
      <protection locked="0"/>
    </xf>
    <xf numFmtId="17" fontId="55" fillId="55" borderId="19" xfId="80" applyNumberFormat="1" applyFont="1" applyFill="1" applyBorder="1" applyAlignment="1">
      <alignment horizontal="center" vertical="center" wrapText="1"/>
    </xf>
    <xf numFmtId="49" fontId="55" fillId="55" borderId="19" xfId="0" applyNumberFormat="1" applyFont="1" applyFill="1" applyBorder="1" applyAlignment="1">
      <alignment horizontal="center" vertical="center" wrapText="1"/>
    </xf>
    <xf numFmtId="0" fontId="55" fillId="55" borderId="19" xfId="0" applyFont="1" applyFill="1" applyBorder="1" applyAlignment="1">
      <alignment horizontal="center" vertical="center" wrapText="1"/>
    </xf>
    <xf numFmtId="184" fontId="55" fillId="55" borderId="19" xfId="0" applyNumberFormat="1" applyFont="1" applyFill="1" applyBorder="1" applyAlignment="1">
      <alignment horizontal="center" vertical="center" wrapText="1"/>
    </xf>
    <xf numFmtId="49" fontId="4" fillId="55" borderId="19" xfId="102" applyNumberFormat="1" applyFont="1" applyFill="1" applyBorder="1" applyAlignment="1">
      <alignment horizontal="center" vertical="center" wrapText="1"/>
      <protection/>
    </xf>
    <xf numFmtId="0" fontId="4" fillId="55" borderId="19" xfId="0" applyFont="1" applyFill="1" applyBorder="1" applyAlignment="1" applyProtection="1">
      <alignment horizontal="center" vertical="center" wrapText="1"/>
      <protection locked="0"/>
    </xf>
    <xf numFmtId="0" fontId="4" fillId="55" borderId="19" xfId="0" applyFont="1" applyFill="1" applyBorder="1" applyAlignment="1">
      <alignment horizontal="center" vertical="center" wrapText="1"/>
    </xf>
    <xf numFmtId="184" fontId="4" fillId="0" borderId="0" xfId="0" applyNumberFormat="1" applyFont="1" applyAlignment="1">
      <alignment horizontal="center" vertical="center" wrapText="1"/>
    </xf>
    <xf numFmtId="0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9" xfId="95" applyNumberFormat="1" applyFont="1" applyFill="1" applyBorder="1" applyAlignment="1">
      <alignment horizontal="center" vertical="center" wrapText="1"/>
    </xf>
    <xf numFmtId="184" fontId="4" fillId="55" borderId="19" xfId="0" applyNumberFormat="1" applyFont="1" applyFill="1" applyBorder="1" applyAlignment="1">
      <alignment horizontal="center" vertical="center" wrapText="1"/>
    </xf>
    <xf numFmtId="184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184" fontId="4" fillId="55" borderId="19" xfId="80" applyNumberFormat="1" applyFont="1" applyFill="1" applyBorder="1" applyAlignment="1">
      <alignment horizontal="center" vertical="center" wrapText="1"/>
    </xf>
    <xf numFmtId="184" fontId="4" fillId="55" borderId="19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 applyProtection="1">
      <alignment horizontal="center" vertical="center" wrapText="1"/>
      <protection locked="0"/>
    </xf>
    <xf numFmtId="184" fontId="5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98" applyFont="1" applyFill="1" applyBorder="1" applyAlignment="1">
      <alignment horizontal="center" vertical="center" wrapText="1"/>
      <protection/>
    </xf>
    <xf numFmtId="0" fontId="9" fillId="58" borderId="19" xfId="0" applyFont="1" applyFill="1" applyBorder="1" applyAlignment="1" applyProtection="1">
      <alignment horizontal="center" vertical="center" wrapText="1"/>
      <protection locked="0"/>
    </xf>
    <xf numFmtId="184" fontId="9" fillId="58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6" fillId="55" borderId="19" xfId="0" applyFont="1" applyFill="1" applyBorder="1" applyAlignment="1" applyProtection="1">
      <alignment horizontal="center" vertical="center" wrapText="1"/>
      <protection locked="0"/>
    </xf>
    <xf numFmtId="0" fontId="53" fillId="0" borderId="22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4" fillId="0" borderId="19" xfId="100" applyFont="1" applyBorder="1" applyAlignment="1">
      <alignment horizontal="center" vertical="center" wrapText="1"/>
      <protection/>
    </xf>
    <xf numFmtId="184" fontId="55" fillId="55" borderId="19" xfId="80" applyNumberFormat="1" applyFont="1" applyFill="1" applyBorder="1" applyAlignment="1">
      <alignment horizontal="center" vertical="center" wrapText="1"/>
    </xf>
    <xf numFmtId="184" fontId="55" fillId="0" borderId="19" xfId="8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55" borderId="19" xfId="0" applyNumberFormat="1" applyFont="1" applyFill="1" applyBorder="1" applyAlignment="1">
      <alignment horizontal="center" vertical="center" wrapText="1"/>
    </xf>
    <xf numFmtId="49" fontId="4" fillId="0" borderId="19" xfId="102" applyNumberFormat="1" applyFont="1" applyFill="1" applyBorder="1" applyAlignment="1">
      <alignment horizontal="center" vertical="center" wrapText="1"/>
      <protection/>
    </xf>
    <xf numFmtId="2" fontId="4" fillId="0" borderId="19" xfId="100" applyNumberFormat="1" applyFont="1" applyFill="1" applyBorder="1" applyAlignment="1">
      <alignment horizontal="center" vertical="center" wrapText="1"/>
      <protection/>
    </xf>
    <xf numFmtId="2" fontId="4" fillId="0" borderId="19" xfId="0" applyNumberFormat="1" applyFont="1" applyBorder="1" applyAlignment="1">
      <alignment horizontal="center" vertical="center" wrapText="1"/>
    </xf>
    <xf numFmtId="184" fontId="55" fillId="0" borderId="19" xfId="63" applyNumberFormat="1" applyFont="1" applyFill="1" applyBorder="1" applyAlignment="1">
      <alignment horizontal="center" vertical="center" wrapText="1"/>
    </xf>
    <xf numFmtId="17" fontId="4" fillId="55" borderId="19" xfId="80" applyNumberFormat="1" applyFont="1" applyFill="1" applyBorder="1" applyAlignment="1">
      <alignment horizontal="center" vertical="center" wrapText="1"/>
    </xf>
    <xf numFmtId="0" fontId="56" fillId="58" borderId="19" xfId="0" applyFont="1" applyFill="1" applyBorder="1" applyAlignment="1" applyProtection="1">
      <alignment horizontal="center" vertical="center" wrapText="1"/>
      <protection locked="0"/>
    </xf>
    <xf numFmtId="184" fontId="56" fillId="58" borderId="19" xfId="0" applyNumberFormat="1" applyFont="1" applyFill="1" applyBorder="1" applyAlignment="1" applyProtection="1">
      <alignment horizontal="center" vertical="center" wrapText="1"/>
      <protection locked="0"/>
    </xf>
    <xf numFmtId="184" fontId="52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52" fillId="55" borderId="19" xfId="0" applyFont="1" applyFill="1" applyBorder="1" applyAlignment="1" applyProtection="1">
      <alignment horizontal="center" vertical="center" wrapText="1"/>
      <protection locked="0"/>
    </xf>
    <xf numFmtId="0" fontId="52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9" xfId="0" applyFont="1" applyFill="1" applyBorder="1" applyAlignment="1" applyProtection="1">
      <alignment horizontal="center" vertical="center" wrapText="1"/>
      <protection locked="0"/>
    </xf>
    <xf numFmtId="184" fontId="52" fillId="0" borderId="19" xfId="0" applyNumberFormat="1" applyFont="1" applyFill="1" applyBorder="1" applyAlignment="1" applyProtection="1">
      <alignment horizontal="center" vertical="center" wrapText="1"/>
      <protection locked="0"/>
    </xf>
    <xf numFmtId="17" fontId="5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2" fillId="55" borderId="19" xfId="0" applyFont="1" applyFill="1" applyBorder="1" applyAlignment="1">
      <alignment horizontal="center" vertical="center" wrapText="1"/>
    </xf>
    <xf numFmtId="184" fontId="52" fillId="0" borderId="19" xfId="0" applyNumberFormat="1" applyFont="1" applyBorder="1" applyAlignment="1" applyProtection="1">
      <alignment horizontal="center" vertical="center" wrapText="1"/>
      <protection locked="0"/>
    </xf>
    <xf numFmtId="49" fontId="52" fillId="0" borderId="19" xfId="0" applyNumberFormat="1" applyFont="1" applyBorder="1" applyAlignment="1" applyProtection="1">
      <alignment horizontal="center" vertical="center" wrapText="1"/>
      <protection locked="0"/>
    </xf>
    <xf numFmtId="184" fontId="52" fillId="55" borderId="19" xfId="0" applyNumberFormat="1" applyFont="1" applyFill="1" applyBorder="1" applyAlignment="1">
      <alignment horizontal="center" vertical="center" wrapText="1"/>
    </xf>
    <xf numFmtId="184" fontId="52" fillId="0" borderId="19" xfId="0" applyNumberFormat="1" applyFont="1" applyFill="1" applyBorder="1" applyAlignment="1">
      <alignment horizontal="center" vertical="center" wrapText="1"/>
    </xf>
    <xf numFmtId="49" fontId="52" fillId="0" borderId="19" xfId="102" applyNumberFormat="1" applyFont="1" applyFill="1" applyBorder="1" applyAlignment="1">
      <alignment horizontal="center" vertical="center" wrapText="1"/>
      <protection/>
    </xf>
    <xf numFmtId="0" fontId="52" fillId="0" borderId="19" xfId="0" applyFont="1" applyFill="1" applyBorder="1" applyAlignment="1">
      <alignment horizontal="center" vertical="center" wrapText="1"/>
    </xf>
    <xf numFmtId="49" fontId="52" fillId="55" borderId="19" xfId="0" applyNumberFormat="1" applyFont="1" applyFill="1" applyBorder="1" applyAlignment="1" applyProtection="1">
      <alignment horizontal="center" vertical="center" wrapText="1"/>
      <protection locked="0"/>
    </xf>
    <xf numFmtId="184" fontId="52" fillId="55" borderId="24" xfId="0" applyNumberFormat="1" applyFont="1" applyFill="1" applyBorder="1" applyAlignment="1" applyProtection="1">
      <alignment horizontal="center" vertical="center" wrapText="1"/>
      <protection locked="0"/>
    </xf>
    <xf numFmtId="184" fontId="52" fillId="55" borderId="19" xfId="0" applyNumberFormat="1" applyFont="1" applyFill="1" applyBorder="1" applyAlignment="1" applyProtection="1">
      <alignment horizontal="center" vertical="center" wrapText="1"/>
      <protection/>
    </xf>
    <xf numFmtId="184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9" xfId="63" applyNumberFormat="1" applyFont="1" applyFill="1" applyBorder="1" applyAlignment="1">
      <alignment horizontal="center" vertical="center" wrapText="1"/>
    </xf>
    <xf numFmtId="184" fontId="4" fillId="55" borderId="19" xfId="0" applyNumberFormat="1" applyFont="1" applyFill="1" applyBorder="1" applyAlignment="1">
      <alignment horizontal="center" vertical="center" wrapText="1"/>
    </xf>
    <xf numFmtId="184" fontId="4" fillId="0" borderId="19" xfId="80" applyNumberFormat="1" applyFont="1" applyFill="1" applyBorder="1" applyAlignment="1">
      <alignment horizontal="center" vertical="center" wrapText="1"/>
    </xf>
    <xf numFmtId="184" fontId="4" fillId="0" borderId="19" xfId="0" applyNumberFormat="1" applyFont="1" applyBorder="1" applyAlignment="1" applyProtection="1">
      <alignment horizontal="center" vertical="center" wrapText="1"/>
      <protection locked="0"/>
    </xf>
    <xf numFmtId="184" fontId="52" fillId="55" borderId="25" xfId="0" applyNumberFormat="1" applyFont="1" applyFill="1" applyBorder="1" applyAlignment="1" applyProtection="1">
      <alignment horizontal="center" vertical="center" wrapText="1"/>
      <protection locked="0"/>
    </xf>
    <xf numFmtId="184" fontId="52" fillId="55" borderId="26" xfId="0" applyNumberFormat="1" applyFont="1" applyFill="1" applyBorder="1" applyAlignment="1" applyProtection="1">
      <alignment horizontal="center" vertical="center" wrapText="1"/>
      <protection locked="0"/>
    </xf>
    <xf numFmtId="184" fontId="52" fillId="55" borderId="24" xfId="0" applyNumberFormat="1" applyFont="1" applyFill="1" applyBorder="1" applyAlignment="1" applyProtection="1">
      <alignment horizontal="center" vertical="center" wrapText="1"/>
      <protection locked="0"/>
    </xf>
    <xf numFmtId="184" fontId="4" fillId="55" borderId="19" xfId="8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56" borderId="19" xfId="0" applyNumberFormat="1" applyFont="1" applyFill="1" applyBorder="1" applyAlignment="1" applyProtection="1">
      <alignment horizontal="center" vertical="center" wrapText="1"/>
      <protection/>
    </xf>
    <xf numFmtId="0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184" fontId="52" fillId="0" borderId="25" xfId="0" applyNumberFormat="1" applyFont="1" applyFill="1" applyBorder="1" applyAlignment="1" applyProtection="1">
      <alignment horizontal="center" vertical="center" wrapText="1"/>
      <protection locked="0"/>
    </xf>
    <xf numFmtId="184" fontId="52" fillId="0" borderId="24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9" xfId="0" applyNumberFormat="1" applyFont="1" applyBorder="1" applyAlignment="1">
      <alignment horizontal="center" vertical="center" wrapText="1"/>
    </xf>
    <xf numFmtId="184" fontId="11" fillId="0" borderId="27" xfId="0" applyNumberFormat="1" applyFont="1" applyBorder="1" applyAlignment="1">
      <alignment horizontal="center" vertical="center" wrapText="1"/>
    </xf>
    <xf numFmtId="184" fontId="11" fillId="0" borderId="20" xfId="0" applyNumberFormat="1" applyFont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184" fontId="4" fillId="55" borderId="19" xfId="102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 locked="0"/>
    </xf>
    <xf numFmtId="184" fontId="52" fillId="0" borderId="19" xfId="0" applyNumberFormat="1" applyFont="1" applyBorder="1" applyAlignment="1" applyProtection="1">
      <alignment horizontal="center" vertical="center" wrapText="1"/>
      <protection locked="0"/>
    </xf>
    <xf numFmtId="184" fontId="4" fillId="55" borderId="25" xfId="0" applyNumberFormat="1" applyFont="1" applyFill="1" applyBorder="1" applyAlignment="1" applyProtection="1">
      <alignment horizontal="center" vertical="center" wrapText="1"/>
      <protection locked="0"/>
    </xf>
    <xf numFmtId="184" fontId="4" fillId="55" borderId="26" xfId="0" applyNumberFormat="1" applyFont="1" applyFill="1" applyBorder="1" applyAlignment="1" applyProtection="1">
      <alignment horizontal="center" vertical="center" wrapText="1"/>
      <protection locked="0"/>
    </xf>
    <xf numFmtId="184" fontId="4" fillId="55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184" fontId="55" fillId="55" borderId="19" xfId="0" applyNumberFormat="1" applyFont="1" applyFill="1" applyBorder="1" applyAlignment="1" applyProtection="1">
      <alignment horizontal="center" vertical="center" wrapText="1"/>
      <protection/>
    </xf>
    <xf numFmtId="184" fontId="55" fillId="55" borderId="19" xfId="0" applyNumberFormat="1" applyFont="1" applyFill="1" applyBorder="1" applyAlignment="1" applyProtection="1">
      <alignment horizontal="center" vertical="center" wrapText="1"/>
      <protection locked="0"/>
    </xf>
    <xf numFmtId="184" fontId="55" fillId="0" borderId="19" xfId="0" applyNumberFormat="1" applyFont="1" applyFill="1" applyBorder="1" applyAlignment="1">
      <alignment horizontal="center" vertical="center" wrapText="1"/>
    </xf>
    <xf numFmtId="184" fontId="55" fillId="0" borderId="19" xfId="80" applyNumberFormat="1" applyFont="1" applyFill="1" applyBorder="1" applyAlignment="1">
      <alignment horizontal="center" vertical="center" wrapText="1"/>
    </xf>
    <xf numFmtId="184" fontId="5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center" vertical="center" wrapText="1"/>
      <protection locked="0"/>
    </xf>
    <xf numFmtId="184" fontId="11" fillId="0" borderId="28" xfId="0" applyNumberFormat="1" applyFont="1" applyBorder="1" applyAlignment="1">
      <alignment horizontal="center" vertical="center" wrapText="1"/>
    </xf>
    <xf numFmtId="184" fontId="11" fillId="0" borderId="22" xfId="0" applyNumberFormat="1" applyFont="1" applyBorder="1" applyAlignment="1">
      <alignment horizontal="center" vertical="center" wrapText="1"/>
    </xf>
    <xf numFmtId="184" fontId="11" fillId="0" borderId="0" xfId="0" applyNumberFormat="1" applyFont="1" applyAlignment="1">
      <alignment horizontal="center" vertical="center"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lješka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2" xfId="72"/>
    <cellStyle name="Currency" xfId="73"/>
    <cellStyle name="Currency [0]" xfId="74"/>
    <cellStyle name="Currency 2" xfId="75"/>
    <cellStyle name="Currency 2 2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3" xfId="98"/>
    <cellStyle name="Normal 4" xfId="99"/>
    <cellStyle name="Normal 5" xfId="100"/>
    <cellStyle name="Normalno_radovi" xfId="101"/>
    <cellStyle name="Normalno_Sheet1" xfId="102"/>
    <cellStyle name="Note" xfId="103"/>
    <cellStyle name="Note 2" xfId="104"/>
    <cellStyle name="Output" xfId="105"/>
    <cellStyle name="Output 2" xfId="106"/>
    <cellStyle name="Percent" xfId="107"/>
    <cellStyle name="Percent 2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73"/>
  <sheetViews>
    <sheetView view="pageLayout" zoomScale="85" zoomScaleSheetLayoutView="85" zoomScalePageLayoutView="85" workbookViewId="0" topLeftCell="A1">
      <selection activeCell="E3" sqref="E3"/>
    </sheetView>
  </sheetViews>
  <sheetFormatPr defaultColWidth="9.140625" defaultRowHeight="15"/>
  <cols>
    <col min="1" max="1" width="9.28125" style="4" customWidth="1"/>
    <col min="2" max="2" width="38.421875" style="4" customWidth="1"/>
    <col min="3" max="3" width="42.421875" style="4" customWidth="1"/>
    <col min="4" max="4" width="14.57421875" style="4" customWidth="1"/>
    <col min="5" max="5" width="14.00390625" style="4" customWidth="1"/>
    <col min="6" max="7" width="16.00390625" style="110" customWidth="1"/>
    <col min="8" max="8" width="13.57421875" style="4" customWidth="1"/>
    <col min="9" max="9" width="15.28125" style="4" customWidth="1"/>
    <col min="10" max="10" width="16.00390625" style="4" customWidth="1"/>
    <col min="11" max="11" width="14.421875" style="4" customWidth="1"/>
    <col min="12" max="12" width="17.140625" style="4" customWidth="1"/>
    <col min="13" max="13" width="23.00390625" style="4" customWidth="1"/>
    <col min="14" max="16384" width="9.140625" style="4" customWidth="1"/>
  </cols>
  <sheetData>
    <row r="1" spans="1:13" ht="50.25" customHeight="1">
      <c r="A1" s="176" t="s">
        <v>18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62.25" customHeight="1">
      <c r="A2" s="176" t="s">
        <v>12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s="52" customFormat="1" ht="63.75">
      <c r="A3" s="118" t="s">
        <v>0</v>
      </c>
      <c r="B3" s="118" t="s">
        <v>6</v>
      </c>
      <c r="C3" s="118" t="s">
        <v>1</v>
      </c>
      <c r="D3" s="118" t="s">
        <v>2</v>
      </c>
      <c r="E3" s="118" t="s">
        <v>10</v>
      </c>
      <c r="F3" s="119" t="s">
        <v>8</v>
      </c>
      <c r="G3" s="119" t="s">
        <v>2208</v>
      </c>
      <c r="H3" s="118" t="s">
        <v>13</v>
      </c>
      <c r="I3" s="118" t="s">
        <v>9</v>
      </c>
      <c r="J3" s="118" t="s">
        <v>3</v>
      </c>
      <c r="K3" s="118" t="s">
        <v>2257</v>
      </c>
      <c r="L3" s="118" t="s">
        <v>4</v>
      </c>
      <c r="M3" s="118" t="s">
        <v>5</v>
      </c>
    </row>
    <row r="4" spans="1:13" ht="25.5">
      <c r="A4" s="7">
        <v>1</v>
      </c>
      <c r="B4" s="24" t="s">
        <v>216</v>
      </c>
      <c r="C4" s="24" t="s">
        <v>217</v>
      </c>
      <c r="D4" s="24" t="s">
        <v>218</v>
      </c>
      <c r="E4" s="22" t="s">
        <v>157</v>
      </c>
      <c r="F4" s="53">
        <v>2564.1</v>
      </c>
      <c r="G4" s="53">
        <f>F4</f>
        <v>2564.1</v>
      </c>
      <c r="H4" s="24" t="s">
        <v>219</v>
      </c>
      <c r="I4" s="24" t="s">
        <v>220</v>
      </c>
      <c r="J4" s="24" t="s">
        <v>220</v>
      </c>
      <c r="K4" s="23" t="s">
        <v>28</v>
      </c>
      <c r="L4" s="24" t="s">
        <v>221</v>
      </c>
      <c r="M4" s="24"/>
    </row>
    <row r="5" spans="1:13" ht="38.25">
      <c r="A5" s="7">
        <v>2</v>
      </c>
      <c r="B5" s="3" t="s">
        <v>639</v>
      </c>
      <c r="C5" s="13" t="s">
        <v>657</v>
      </c>
      <c r="D5" s="13" t="s">
        <v>658</v>
      </c>
      <c r="E5" s="8" t="s">
        <v>24</v>
      </c>
      <c r="F5" s="12">
        <v>2051.28</v>
      </c>
      <c r="G5" s="158">
        <f>SUM(F5:F6)</f>
        <v>2478.63</v>
      </c>
      <c r="H5" s="178" t="s">
        <v>223</v>
      </c>
      <c r="I5" s="111" t="s">
        <v>650</v>
      </c>
      <c r="J5" s="8" t="s">
        <v>645</v>
      </c>
      <c r="K5" s="108" t="s">
        <v>646</v>
      </c>
      <c r="L5" s="111" t="s">
        <v>647</v>
      </c>
      <c r="M5" s="111" t="s">
        <v>659</v>
      </c>
    </row>
    <row r="6" spans="1:13" ht="38.25">
      <c r="A6" s="7">
        <v>3</v>
      </c>
      <c r="B6" s="109" t="s">
        <v>912</v>
      </c>
      <c r="C6" s="108" t="s">
        <v>893</v>
      </c>
      <c r="D6" s="108" t="s">
        <v>894</v>
      </c>
      <c r="E6" s="108" t="s">
        <v>101</v>
      </c>
      <c r="F6" s="114">
        <v>427.35</v>
      </c>
      <c r="G6" s="158"/>
      <c r="H6" s="178"/>
      <c r="I6" s="111" t="s">
        <v>891</v>
      </c>
      <c r="J6" s="111" t="s">
        <v>891</v>
      </c>
      <c r="K6" s="108" t="s">
        <v>28</v>
      </c>
      <c r="L6" s="111" t="s">
        <v>895</v>
      </c>
      <c r="M6" s="3"/>
    </row>
    <row r="7" spans="1:13" s="5" customFormat="1" ht="25.5">
      <c r="A7" s="7">
        <v>4</v>
      </c>
      <c r="B7" s="7" t="s">
        <v>1645</v>
      </c>
      <c r="C7" s="8" t="s">
        <v>1651</v>
      </c>
      <c r="D7" s="8" t="s">
        <v>1652</v>
      </c>
      <c r="E7" s="8" t="s">
        <v>101</v>
      </c>
      <c r="F7" s="12">
        <v>8500</v>
      </c>
      <c r="G7" s="158">
        <f>SUM(F7:F9)</f>
        <v>65524.3</v>
      </c>
      <c r="H7" s="8" t="s">
        <v>190</v>
      </c>
      <c r="I7" s="108" t="s">
        <v>40</v>
      </c>
      <c r="J7" s="108" t="s">
        <v>1653</v>
      </c>
      <c r="K7" s="8" t="s">
        <v>28</v>
      </c>
      <c r="L7" s="108" t="s">
        <v>1654</v>
      </c>
      <c r="M7" s="8"/>
    </row>
    <row r="8" spans="1:13" s="5" customFormat="1" ht="63.75">
      <c r="A8" s="7">
        <v>5</v>
      </c>
      <c r="B8" s="7" t="s">
        <v>1698</v>
      </c>
      <c r="C8" s="7" t="s">
        <v>1699</v>
      </c>
      <c r="D8" s="111" t="s">
        <v>1652</v>
      </c>
      <c r="E8" s="111" t="s">
        <v>157</v>
      </c>
      <c r="F8" s="114">
        <v>51282</v>
      </c>
      <c r="G8" s="158"/>
      <c r="H8" s="111" t="s">
        <v>1700</v>
      </c>
      <c r="I8" s="111" t="s">
        <v>1701</v>
      </c>
      <c r="J8" s="50" t="s">
        <v>1702</v>
      </c>
      <c r="K8" s="111" t="s">
        <v>226</v>
      </c>
      <c r="L8" s="111" t="s">
        <v>1703</v>
      </c>
      <c r="M8" s="111"/>
    </row>
    <row r="9" spans="1:13" s="5" customFormat="1" ht="25.5">
      <c r="A9" s="7">
        <v>6</v>
      </c>
      <c r="B9" s="7" t="s">
        <v>1698</v>
      </c>
      <c r="C9" s="108" t="s">
        <v>1704</v>
      </c>
      <c r="D9" s="111" t="s">
        <v>1652</v>
      </c>
      <c r="E9" s="111" t="s">
        <v>1705</v>
      </c>
      <c r="F9" s="114">
        <v>5742.3</v>
      </c>
      <c r="G9" s="158"/>
      <c r="H9" s="8" t="s">
        <v>190</v>
      </c>
      <c r="I9" s="49" t="s">
        <v>1706</v>
      </c>
      <c r="J9" s="108" t="s">
        <v>1707</v>
      </c>
      <c r="K9" s="108" t="s">
        <v>28</v>
      </c>
      <c r="L9" s="108" t="s">
        <v>1708</v>
      </c>
      <c r="M9" s="108"/>
    </row>
    <row r="10" spans="1:13" s="5" customFormat="1" ht="25.5">
      <c r="A10" s="7">
        <v>7</v>
      </c>
      <c r="B10" s="3" t="s">
        <v>639</v>
      </c>
      <c r="C10" s="13" t="s">
        <v>660</v>
      </c>
      <c r="D10" s="13" t="s">
        <v>661</v>
      </c>
      <c r="E10" s="108" t="s">
        <v>24</v>
      </c>
      <c r="F10" s="20">
        <v>6837.6</v>
      </c>
      <c r="G10" s="173">
        <f>SUM(F10:F13)</f>
        <v>46581.17</v>
      </c>
      <c r="H10" s="8" t="s">
        <v>223</v>
      </c>
      <c r="I10" s="111" t="s">
        <v>645</v>
      </c>
      <c r="J10" s="9" t="s">
        <v>148</v>
      </c>
      <c r="K10" s="108" t="s">
        <v>124</v>
      </c>
      <c r="L10" s="111" t="s">
        <v>641</v>
      </c>
      <c r="M10" s="108"/>
    </row>
    <row r="11" spans="1:13" s="5" customFormat="1" ht="25.5">
      <c r="A11" s="7">
        <v>8</v>
      </c>
      <c r="B11" s="24" t="s">
        <v>216</v>
      </c>
      <c r="C11" s="24" t="s">
        <v>222</v>
      </c>
      <c r="D11" s="24" t="s">
        <v>938</v>
      </c>
      <c r="E11" s="22" t="s">
        <v>157</v>
      </c>
      <c r="F11" s="53">
        <v>21367.52</v>
      </c>
      <c r="G11" s="173"/>
      <c r="H11" s="24" t="s">
        <v>223</v>
      </c>
      <c r="I11" s="24" t="s">
        <v>224</v>
      </c>
      <c r="J11" s="25" t="s">
        <v>225</v>
      </c>
      <c r="K11" s="23" t="s">
        <v>226</v>
      </c>
      <c r="L11" s="24" t="s">
        <v>227</v>
      </c>
      <c r="M11" s="24"/>
    </row>
    <row r="12" spans="1:13" s="5" customFormat="1" ht="25.5">
      <c r="A12" s="7">
        <v>9</v>
      </c>
      <c r="B12" s="13" t="s">
        <v>1178</v>
      </c>
      <c r="C12" s="13" t="s">
        <v>1211</v>
      </c>
      <c r="D12" s="13" t="s">
        <v>1212</v>
      </c>
      <c r="E12" s="13" t="s">
        <v>157</v>
      </c>
      <c r="F12" s="28">
        <v>1282.05</v>
      </c>
      <c r="G12" s="173"/>
      <c r="H12" s="24" t="s">
        <v>223</v>
      </c>
      <c r="I12" s="13" t="s">
        <v>400</v>
      </c>
      <c r="J12" s="13" t="s">
        <v>952</v>
      </c>
      <c r="K12" s="111" t="s">
        <v>28</v>
      </c>
      <c r="L12" s="13" t="s">
        <v>1213</v>
      </c>
      <c r="M12" s="111"/>
    </row>
    <row r="13" spans="1:13" s="5" customFormat="1" ht="25.5">
      <c r="A13" s="7">
        <v>10</v>
      </c>
      <c r="B13" s="7" t="s">
        <v>2022</v>
      </c>
      <c r="C13" s="3" t="s">
        <v>2023</v>
      </c>
      <c r="D13" s="111" t="s">
        <v>1212</v>
      </c>
      <c r="E13" s="111" t="s">
        <v>24</v>
      </c>
      <c r="F13" s="70">
        <v>17094</v>
      </c>
      <c r="G13" s="173"/>
      <c r="H13" s="111" t="s">
        <v>223</v>
      </c>
      <c r="I13" s="111" t="s">
        <v>187</v>
      </c>
      <c r="J13" s="50">
        <v>44835</v>
      </c>
      <c r="K13" s="111" t="s">
        <v>28</v>
      </c>
      <c r="L13" s="111" t="s">
        <v>1126</v>
      </c>
      <c r="M13" s="111"/>
    </row>
    <row r="14" spans="1:13" s="5" customFormat="1" ht="25.5">
      <c r="A14" s="7">
        <v>11</v>
      </c>
      <c r="B14" s="7" t="s">
        <v>154</v>
      </c>
      <c r="C14" s="3" t="s">
        <v>192</v>
      </c>
      <c r="D14" s="16" t="s">
        <v>193</v>
      </c>
      <c r="E14" s="108" t="s">
        <v>157</v>
      </c>
      <c r="F14" s="114">
        <v>500</v>
      </c>
      <c r="G14" s="157">
        <f>SUM(F14:F16)</f>
        <v>7336</v>
      </c>
      <c r="H14" s="8" t="s">
        <v>223</v>
      </c>
      <c r="I14" s="111" t="s">
        <v>50</v>
      </c>
      <c r="J14" s="111" t="s">
        <v>50</v>
      </c>
      <c r="K14" s="111" t="s">
        <v>28</v>
      </c>
      <c r="L14" s="8" t="s">
        <v>179</v>
      </c>
      <c r="M14" s="111"/>
    </row>
    <row r="15" spans="1:13" s="5" customFormat="1" ht="25.5">
      <c r="A15" s="7">
        <v>12</v>
      </c>
      <c r="B15" s="3" t="s">
        <v>639</v>
      </c>
      <c r="C15" s="13" t="s">
        <v>662</v>
      </c>
      <c r="D15" s="13" t="s">
        <v>193</v>
      </c>
      <c r="E15" s="8" t="s">
        <v>24</v>
      </c>
      <c r="F15" s="20">
        <v>3418</v>
      </c>
      <c r="G15" s="157"/>
      <c r="H15" s="8" t="s">
        <v>223</v>
      </c>
      <c r="I15" s="111" t="s">
        <v>645</v>
      </c>
      <c r="J15" s="9" t="s">
        <v>148</v>
      </c>
      <c r="K15" s="108" t="s">
        <v>124</v>
      </c>
      <c r="L15" s="111" t="s">
        <v>663</v>
      </c>
      <c r="M15" s="111" t="s">
        <v>659</v>
      </c>
    </row>
    <row r="16" spans="1:13" ht="25.5">
      <c r="A16" s="7">
        <v>13</v>
      </c>
      <c r="B16" s="7" t="s">
        <v>2022</v>
      </c>
      <c r="C16" s="8" t="s">
        <v>2029</v>
      </c>
      <c r="D16" s="16" t="s">
        <v>193</v>
      </c>
      <c r="E16" s="42" t="s">
        <v>24</v>
      </c>
      <c r="F16" s="12">
        <v>3418</v>
      </c>
      <c r="G16" s="157"/>
      <c r="H16" s="8" t="s">
        <v>223</v>
      </c>
      <c r="I16" s="48">
        <v>44682</v>
      </c>
      <c r="J16" s="42" t="s">
        <v>1088</v>
      </c>
      <c r="K16" s="42" t="s">
        <v>28</v>
      </c>
      <c r="L16" s="42" t="s">
        <v>1126</v>
      </c>
      <c r="M16" s="42"/>
    </row>
    <row r="17" spans="1:13" ht="12.75">
      <c r="A17" s="7">
        <v>14</v>
      </c>
      <c r="B17" s="7" t="s">
        <v>21</v>
      </c>
      <c r="C17" s="108" t="s">
        <v>47</v>
      </c>
      <c r="D17" s="108" t="s">
        <v>48</v>
      </c>
      <c r="E17" s="108" t="s">
        <v>24</v>
      </c>
      <c r="F17" s="114">
        <v>300</v>
      </c>
      <c r="G17" s="157">
        <f>SUM(F17:F18)</f>
        <v>700</v>
      </c>
      <c r="H17" s="8" t="s">
        <v>49</v>
      </c>
      <c r="I17" s="111" t="s">
        <v>50</v>
      </c>
      <c r="J17" s="111" t="s">
        <v>50</v>
      </c>
      <c r="K17" s="108" t="s">
        <v>28</v>
      </c>
      <c r="L17" s="111" t="s">
        <v>43</v>
      </c>
      <c r="M17" s="108"/>
    </row>
    <row r="18" spans="1:13" ht="25.5">
      <c r="A18" s="7">
        <v>15</v>
      </c>
      <c r="B18" s="7" t="s">
        <v>154</v>
      </c>
      <c r="C18" s="3" t="s">
        <v>194</v>
      </c>
      <c r="D18" s="16" t="s">
        <v>48</v>
      </c>
      <c r="E18" s="108" t="s">
        <v>157</v>
      </c>
      <c r="F18" s="114">
        <v>400</v>
      </c>
      <c r="G18" s="157"/>
      <c r="H18" s="7" t="s">
        <v>56</v>
      </c>
      <c r="I18" s="111" t="s">
        <v>170</v>
      </c>
      <c r="J18" s="111" t="s">
        <v>170</v>
      </c>
      <c r="K18" s="111" t="s">
        <v>28</v>
      </c>
      <c r="L18" s="8" t="s">
        <v>179</v>
      </c>
      <c r="M18" s="111"/>
    </row>
    <row r="19" spans="1:13" s="5" customFormat="1" ht="25.5">
      <c r="A19" s="7">
        <v>16</v>
      </c>
      <c r="B19" s="7" t="s">
        <v>2022</v>
      </c>
      <c r="C19" s="8" t="s">
        <v>2079</v>
      </c>
      <c r="D19" s="51" t="s">
        <v>2080</v>
      </c>
      <c r="E19" s="42" t="s">
        <v>24</v>
      </c>
      <c r="F19" s="34">
        <v>3320</v>
      </c>
      <c r="G19" s="34">
        <f>F19</f>
        <v>3320</v>
      </c>
      <c r="H19" s="111" t="s">
        <v>219</v>
      </c>
      <c r="I19" s="50">
        <v>44805</v>
      </c>
      <c r="J19" s="50">
        <v>44835</v>
      </c>
      <c r="K19" s="111" t="s">
        <v>28</v>
      </c>
      <c r="L19" s="111" t="s">
        <v>1126</v>
      </c>
      <c r="M19" s="111"/>
    </row>
    <row r="20" spans="1:13" ht="25.5">
      <c r="A20" s="7">
        <v>17</v>
      </c>
      <c r="B20" s="109" t="s">
        <v>1373</v>
      </c>
      <c r="C20" s="108" t="s">
        <v>1387</v>
      </c>
      <c r="D20" s="108" t="s">
        <v>1388</v>
      </c>
      <c r="E20" s="7" t="s">
        <v>157</v>
      </c>
      <c r="F20" s="27">
        <v>50000</v>
      </c>
      <c r="G20" s="162">
        <f>SUM(F20:F38)</f>
        <v>164745.63</v>
      </c>
      <c r="H20" s="7" t="s">
        <v>190</v>
      </c>
      <c r="I20" s="10" t="s">
        <v>40</v>
      </c>
      <c r="J20" s="10" t="s">
        <v>1352</v>
      </c>
      <c r="K20" s="10" t="s">
        <v>226</v>
      </c>
      <c r="L20" s="8" t="s">
        <v>1383</v>
      </c>
      <c r="M20" s="7"/>
    </row>
    <row r="21" spans="1:13" ht="25.5">
      <c r="A21" s="7">
        <v>18</v>
      </c>
      <c r="B21" s="109" t="s">
        <v>1373</v>
      </c>
      <c r="C21" s="108" t="s">
        <v>1389</v>
      </c>
      <c r="D21" s="108" t="s">
        <v>1388</v>
      </c>
      <c r="E21" s="7" t="s">
        <v>157</v>
      </c>
      <c r="F21" s="27">
        <v>3000</v>
      </c>
      <c r="G21" s="162"/>
      <c r="H21" s="7" t="s">
        <v>190</v>
      </c>
      <c r="I21" s="10" t="s">
        <v>40</v>
      </c>
      <c r="J21" s="10" t="s">
        <v>1352</v>
      </c>
      <c r="K21" s="10" t="s">
        <v>226</v>
      </c>
      <c r="L21" s="8" t="s">
        <v>1383</v>
      </c>
      <c r="M21" s="7"/>
    </row>
    <row r="22" spans="1:13" ht="25.5">
      <c r="A22" s="7">
        <v>19</v>
      </c>
      <c r="B22" s="7" t="s">
        <v>1778</v>
      </c>
      <c r="C22" s="7" t="s">
        <v>1779</v>
      </c>
      <c r="D22" s="7" t="s">
        <v>1388</v>
      </c>
      <c r="E22" s="108" t="s">
        <v>1780</v>
      </c>
      <c r="F22" s="27">
        <v>7000</v>
      </c>
      <c r="G22" s="162"/>
      <c r="H22" s="7" t="s">
        <v>108</v>
      </c>
      <c r="I22" s="7" t="s">
        <v>148</v>
      </c>
      <c r="J22" s="7" t="s">
        <v>644</v>
      </c>
      <c r="K22" s="108" t="s">
        <v>646</v>
      </c>
      <c r="L22" s="7" t="s">
        <v>1781</v>
      </c>
      <c r="M22" s="108" t="s">
        <v>1782</v>
      </c>
    </row>
    <row r="23" spans="1:13" ht="25.5">
      <c r="A23" s="7">
        <v>20</v>
      </c>
      <c r="B23" s="7" t="s">
        <v>1828</v>
      </c>
      <c r="C23" s="3" t="s">
        <v>1829</v>
      </c>
      <c r="D23" s="7" t="s">
        <v>1388</v>
      </c>
      <c r="E23" s="7" t="s">
        <v>959</v>
      </c>
      <c r="F23" s="27">
        <v>12000</v>
      </c>
      <c r="G23" s="162"/>
      <c r="H23" s="7" t="s">
        <v>242</v>
      </c>
      <c r="I23" s="7" t="s">
        <v>148</v>
      </c>
      <c r="J23" s="7" t="s">
        <v>644</v>
      </c>
      <c r="K23" s="108" t="s">
        <v>646</v>
      </c>
      <c r="L23" s="108" t="s">
        <v>1830</v>
      </c>
      <c r="M23" s="108" t="s">
        <v>1831</v>
      </c>
    </row>
    <row r="24" spans="1:13" ht="25.5">
      <c r="A24" s="7">
        <v>21</v>
      </c>
      <c r="B24" s="7" t="s">
        <v>1852</v>
      </c>
      <c r="C24" s="7" t="s">
        <v>1779</v>
      </c>
      <c r="D24" s="7" t="s">
        <v>1388</v>
      </c>
      <c r="E24" s="7" t="s">
        <v>959</v>
      </c>
      <c r="F24" s="20">
        <v>2400</v>
      </c>
      <c r="G24" s="162"/>
      <c r="H24" s="7" t="s">
        <v>108</v>
      </c>
      <c r="I24" s="7" t="s">
        <v>148</v>
      </c>
      <c r="J24" s="7" t="s">
        <v>644</v>
      </c>
      <c r="K24" s="108" t="s">
        <v>646</v>
      </c>
      <c r="L24" s="7" t="s">
        <v>1781</v>
      </c>
      <c r="M24" s="108" t="s">
        <v>1853</v>
      </c>
    </row>
    <row r="25" spans="1:13" ht="25.5">
      <c r="A25" s="7">
        <v>22</v>
      </c>
      <c r="B25" s="7" t="s">
        <v>1899</v>
      </c>
      <c r="C25" s="7" t="s">
        <v>1779</v>
      </c>
      <c r="D25" s="7" t="s">
        <v>1388</v>
      </c>
      <c r="E25" s="108" t="s">
        <v>1780</v>
      </c>
      <c r="F25" s="27">
        <v>12000</v>
      </c>
      <c r="G25" s="162"/>
      <c r="H25" s="7" t="s">
        <v>108</v>
      </c>
      <c r="I25" s="7" t="s">
        <v>148</v>
      </c>
      <c r="J25" s="7" t="s">
        <v>644</v>
      </c>
      <c r="K25" s="108" t="s">
        <v>646</v>
      </c>
      <c r="L25" s="7" t="s">
        <v>1781</v>
      </c>
      <c r="M25" s="108" t="s">
        <v>1782</v>
      </c>
    </row>
    <row r="26" spans="1:13" ht="63.75">
      <c r="A26" s="7">
        <v>23</v>
      </c>
      <c r="B26" s="7" t="s">
        <v>808</v>
      </c>
      <c r="C26" s="111" t="s">
        <v>809</v>
      </c>
      <c r="D26" s="111" t="s">
        <v>810</v>
      </c>
      <c r="E26" s="111" t="s">
        <v>101</v>
      </c>
      <c r="F26" s="114">
        <v>540</v>
      </c>
      <c r="G26" s="162"/>
      <c r="H26" s="111" t="s">
        <v>242</v>
      </c>
      <c r="I26" s="111" t="s">
        <v>823</v>
      </c>
      <c r="J26" s="111" t="s">
        <v>823</v>
      </c>
      <c r="K26" s="111" t="s">
        <v>226</v>
      </c>
      <c r="L26" s="111" t="s">
        <v>811</v>
      </c>
      <c r="M26" s="111"/>
    </row>
    <row r="27" spans="1:13" ht="25.5">
      <c r="A27" s="7">
        <v>24</v>
      </c>
      <c r="B27" s="109" t="s">
        <v>1373</v>
      </c>
      <c r="C27" s="109" t="s">
        <v>1377</v>
      </c>
      <c r="D27" s="108" t="s">
        <v>1378</v>
      </c>
      <c r="E27" s="8" t="s">
        <v>157</v>
      </c>
      <c r="F27" s="12">
        <v>6000</v>
      </c>
      <c r="G27" s="162"/>
      <c r="H27" s="111" t="s">
        <v>242</v>
      </c>
      <c r="I27" s="11" t="s">
        <v>40</v>
      </c>
      <c r="J27" s="11" t="s">
        <v>34</v>
      </c>
      <c r="K27" s="8" t="s">
        <v>226</v>
      </c>
      <c r="L27" s="8" t="s">
        <v>1376</v>
      </c>
      <c r="M27" s="108"/>
    </row>
    <row r="28" spans="1:13" ht="25.5">
      <c r="A28" s="7">
        <v>25</v>
      </c>
      <c r="B28" s="109" t="s">
        <v>1373</v>
      </c>
      <c r="C28" s="8" t="s">
        <v>1390</v>
      </c>
      <c r="D28" s="8" t="s">
        <v>1391</v>
      </c>
      <c r="E28" s="8" t="s">
        <v>157</v>
      </c>
      <c r="F28" s="12">
        <v>5000</v>
      </c>
      <c r="G28" s="162"/>
      <c r="H28" s="8" t="s">
        <v>190</v>
      </c>
      <c r="I28" s="11" t="s">
        <v>82</v>
      </c>
      <c r="J28" s="11" t="s">
        <v>27</v>
      </c>
      <c r="K28" s="10" t="s">
        <v>226</v>
      </c>
      <c r="L28" s="8" t="s">
        <v>397</v>
      </c>
      <c r="M28" s="7"/>
    </row>
    <row r="29" spans="1:13" ht="38.25">
      <c r="A29" s="7">
        <v>26</v>
      </c>
      <c r="B29" s="7" t="s">
        <v>1876</v>
      </c>
      <c r="C29" s="108" t="s">
        <v>1877</v>
      </c>
      <c r="D29" s="108" t="s">
        <v>1878</v>
      </c>
      <c r="E29" s="108" t="s">
        <v>1879</v>
      </c>
      <c r="F29" s="114">
        <v>10000</v>
      </c>
      <c r="G29" s="162"/>
      <c r="H29" s="108" t="s">
        <v>1880</v>
      </c>
      <c r="I29" s="108" t="s">
        <v>148</v>
      </c>
      <c r="J29" s="108" t="s">
        <v>644</v>
      </c>
      <c r="K29" s="108" t="s">
        <v>646</v>
      </c>
      <c r="L29" s="108" t="s">
        <v>1881</v>
      </c>
      <c r="M29" s="108" t="s">
        <v>1882</v>
      </c>
    </row>
    <row r="30" spans="1:13" s="5" customFormat="1" ht="25.5">
      <c r="A30" s="7">
        <v>27</v>
      </c>
      <c r="B30" s="7" t="s">
        <v>773</v>
      </c>
      <c r="C30" s="111" t="s">
        <v>779</v>
      </c>
      <c r="D30" s="51" t="s">
        <v>780</v>
      </c>
      <c r="E30" s="51" t="s">
        <v>101</v>
      </c>
      <c r="F30" s="114">
        <v>1900</v>
      </c>
      <c r="G30" s="162"/>
      <c r="H30" s="111" t="s">
        <v>108</v>
      </c>
      <c r="I30" s="111" t="s">
        <v>400</v>
      </c>
      <c r="J30" s="111" t="s">
        <v>186</v>
      </c>
      <c r="K30" s="111" t="s">
        <v>124</v>
      </c>
      <c r="L30" s="111" t="s">
        <v>778</v>
      </c>
      <c r="M30" s="111" t="s">
        <v>659</v>
      </c>
    </row>
    <row r="31" spans="1:13" s="5" customFormat="1" ht="25.5">
      <c r="A31" s="7">
        <v>28</v>
      </c>
      <c r="B31" s="7" t="s">
        <v>1858</v>
      </c>
      <c r="C31" s="108" t="s">
        <v>1863</v>
      </c>
      <c r="D31" s="51" t="s">
        <v>780</v>
      </c>
      <c r="E31" s="7" t="s">
        <v>959</v>
      </c>
      <c r="F31" s="114">
        <v>6000</v>
      </c>
      <c r="G31" s="162"/>
      <c r="H31" s="108" t="s">
        <v>190</v>
      </c>
      <c r="I31" s="108" t="s">
        <v>225</v>
      </c>
      <c r="J31" s="108" t="s">
        <v>1864</v>
      </c>
      <c r="K31" s="108" t="s">
        <v>226</v>
      </c>
      <c r="L31" s="108" t="s">
        <v>1865</v>
      </c>
      <c r="M31" s="108" t="s">
        <v>1866</v>
      </c>
    </row>
    <row r="32" spans="1:13" ht="89.25">
      <c r="A32" s="7">
        <v>29</v>
      </c>
      <c r="B32" s="13" t="s">
        <v>1178</v>
      </c>
      <c r="C32" s="13" t="s">
        <v>1190</v>
      </c>
      <c r="D32" s="13" t="s">
        <v>1191</v>
      </c>
      <c r="E32" s="13" t="s">
        <v>157</v>
      </c>
      <c r="F32" s="28">
        <v>6837.6</v>
      </c>
      <c r="G32" s="162"/>
      <c r="H32" s="108" t="s">
        <v>190</v>
      </c>
      <c r="I32" s="13" t="s">
        <v>750</v>
      </c>
      <c r="J32" s="13" t="s">
        <v>159</v>
      </c>
      <c r="K32" s="50" t="s">
        <v>1189</v>
      </c>
      <c r="L32" s="109" t="s">
        <v>1183</v>
      </c>
      <c r="M32" s="111"/>
    </row>
    <row r="33" spans="1:13" ht="63.75">
      <c r="A33" s="7">
        <v>30</v>
      </c>
      <c r="B33" s="7" t="s">
        <v>2022</v>
      </c>
      <c r="C33" s="108" t="s">
        <v>2113</v>
      </c>
      <c r="D33" s="108" t="s">
        <v>2114</v>
      </c>
      <c r="E33" s="108" t="s">
        <v>24</v>
      </c>
      <c r="F33" s="114">
        <v>11965</v>
      </c>
      <c r="G33" s="162"/>
      <c r="H33" s="108" t="s">
        <v>190</v>
      </c>
      <c r="I33" s="50" t="s">
        <v>187</v>
      </c>
      <c r="J33" s="50">
        <v>44835</v>
      </c>
      <c r="K33" s="50" t="s">
        <v>1182</v>
      </c>
      <c r="L33" s="108" t="s">
        <v>2092</v>
      </c>
      <c r="M33" s="8"/>
    </row>
    <row r="34" spans="1:13" ht="25.5">
      <c r="A34" s="7">
        <v>31</v>
      </c>
      <c r="B34" s="7" t="s">
        <v>2022</v>
      </c>
      <c r="C34" s="111" t="s">
        <v>2088</v>
      </c>
      <c r="D34" s="51" t="s">
        <v>2089</v>
      </c>
      <c r="E34" s="51" t="s">
        <v>24</v>
      </c>
      <c r="F34" s="114">
        <v>1282</v>
      </c>
      <c r="G34" s="162"/>
      <c r="H34" s="108" t="s">
        <v>190</v>
      </c>
      <c r="I34" s="111" t="s">
        <v>2038</v>
      </c>
      <c r="J34" s="111" t="s">
        <v>2038</v>
      </c>
      <c r="K34" s="111" t="s">
        <v>28</v>
      </c>
      <c r="L34" s="111" t="s">
        <v>1126</v>
      </c>
      <c r="M34" s="111"/>
    </row>
    <row r="35" spans="1:13" ht="25.5">
      <c r="A35" s="7">
        <v>32</v>
      </c>
      <c r="B35" s="109" t="s">
        <v>912</v>
      </c>
      <c r="C35" s="111" t="s">
        <v>2120</v>
      </c>
      <c r="D35" s="111" t="s">
        <v>2121</v>
      </c>
      <c r="E35" s="111" t="s">
        <v>101</v>
      </c>
      <c r="F35" s="114">
        <v>1280</v>
      </c>
      <c r="G35" s="162"/>
      <c r="H35" s="108" t="s">
        <v>190</v>
      </c>
      <c r="I35" s="111" t="s">
        <v>889</v>
      </c>
      <c r="J35" s="111" t="s">
        <v>224</v>
      </c>
      <c r="K35" s="111" t="s">
        <v>28</v>
      </c>
      <c r="L35" s="111" t="s">
        <v>890</v>
      </c>
      <c r="M35" s="111"/>
    </row>
    <row r="36" spans="1:13" ht="25.5">
      <c r="A36" s="7">
        <v>33</v>
      </c>
      <c r="B36" s="109" t="s">
        <v>912</v>
      </c>
      <c r="C36" s="111" t="s">
        <v>2120</v>
      </c>
      <c r="D36" s="111" t="s">
        <v>2121</v>
      </c>
      <c r="E36" s="111" t="s">
        <v>101</v>
      </c>
      <c r="F36" s="114">
        <v>1700</v>
      </c>
      <c r="G36" s="162"/>
      <c r="H36" s="108" t="s">
        <v>190</v>
      </c>
      <c r="I36" s="111" t="s">
        <v>891</v>
      </c>
      <c r="J36" s="111" t="s">
        <v>891</v>
      </c>
      <c r="K36" s="111"/>
      <c r="L36" s="111" t="s">
        <v>892</v>
      </c>
      <c r="M36" s="111"/>
    </row>
    <row r="37" spans="1:13" ht="25.5">
      <c r="A37" s="7">
        <v>34</v>
      </c>
      <c r="B37" s="7" t="s">
        <v>827</v>
      </c>
      <c r="C37" s="111" t="s">
        <v>833</v>
      </c>
      <c r="D37" s="111" t="s">
        <v>834</v>
      </c>
      <c r="E37" s="111" t="s">
        <v>101</v>
      </c>
      <c r="F37" s="114">
        <v>200</v>
      </c>
      <c r="G37" s="162"/>
      <c r="H37" s="111" t="s">
        <v>242</v>
      </c>
      <c r="I37" s="111" t="s">
        <v>835</v>
      </c>
      <c r="J37" s="111" t="s">
        <v>836</v>
      </c>
      <c r="K37" s="111" t="s">
        <v>28</v>
      </c>
      <c r="L37" s="111" t="s">
        <v>837</v>
      </c>
      <c r="M37" s="111"/>
    </row>
    <row r="38" spans="1:13" ht="25.5">
      <c r="A38" s="7">
        <v>35</v>
      </c>
      <c r="B38" s="24" t="s">
        <v>216</v>
      </c>
      <c r="C38" s="24" t="s">
        <v>228</v>
      </c>
      <c r="D38" s="24" t="s">
        <v>229</v>
      </c>
      <c r="E38" s="22" t="s">
        <v>157</v>
      </c>
      <c r="F38" s="31">
        <v>25641.03</v>
      </c>
      <c r="G38" s="162"/>
      <c r="H38" s="111" t="s">
        <v>242</v>
      </c>
      <c r="I38" s="24" t="s">
        <v>224</v>
      </c>
      <c r="J38" s="25" t="s">
        <v>225</v>
      </c>
      <c r="K38" s="23" t="s">
        <v>226</v>
      </c>
      <c r="L38" s="33" t="s">
        <v>230</v>
      </c>
      <c r="M38" s="24"/>
    </row>
    <row r="39" spans="1:13" ht="89.25">
      <c r="A39" s="7">
        <v>36</v>
      </c>
      <c r="B39" s="108" t="s">
        <v>852</v>
      </c>
      <c r="C39" s="111" t="s">
        <v>858</v>
      </c>
      <c r="D39" s="51" t="s">
        <v>859</v>
      </c>
      <c r="E39" s="51" t="s">
        <v>157</v>
      </c>
      <c r="F39" s="114">
        <v>854.7</v>
      </c>
      <c r="G39" s="157">
        <f>SUM(F39:F46)</f>
        <v>16014.7</v>
      </c>
      <c r="H39" s="109" t="s">
        <v>860</v>
      </c>
      <c r="I39" s="111" t="s">
        <v>854</v>
      </c>
      <c r="J39" s="111" t="s">
        <v>855</v>
      </c>
      <c r="K39" s="109" t="s">
        <v>856</v>
      </c>
      <c r="L39" s="109" t="s">
        <v>857</v>
      </c>
      <c r="M39" s="111"/>
    </row>
    <row r="40" spans="1:13" ht="25.5">
      <c r="A40" s="7">
        <v>37</v>
      </c>
      <c r="B40" s="109" t="s">
        <v>1373</v>
      </c>
      <c r="C40" s="109" t="s">
        <v>1374</v>
      </c>
      <c r="D40" s="108" t="s">
        <v>1375</v>
      </c>
      <c r="E40" s="8" t="s">
        <v>157</v>
      </c>
      <c r="F40" s="12">
        <v>12820</v>
      </c>
      <c r="G40" s="157"/>
      <c r="H40" s="8" t="s">
        <v>33</v>
      </c>
      <c r="I40" s="11" t="s">
        <v>40</v>
      </c>
      <c r="J40" s="11" t="s">
        <v>34</v>
      </c>
      <c r="K40" s="8" t="s">
        <v>226</v>
      </c>
      <c r="L40" s="8" t="s">
        <v>1376</v>
      </c>
      <c r="M40" s="108"/>
    </row>
    <row r="41" spans="1:13" ht="51">
      <c r="A41" s="7">
        <v>38</v>
      </c>
      <c r="B41" s="7" t="s">
        <v>1778</v>
      </c>
      <c r="C41" s="7" t="s">
        <v>1807</v>
      </c>
      <c r="D41" s="3" t="s">
        <v>1808</v>
      </c>
      <c r="E41" s="108" t="s">
        <v>101</v>
      </c>
      <c r="F41" s="27">
        <v>500</v>
      </c>
      <c r="G41" s="157"/>
      <c r="H41" s="8" t="s">
        <v>33</v>
      </c>
      <c r="I41" s="7" t="s">
        <v>170</v>
      </c>
      <c r="J41" s="7" t="s">
        <v>170</v>
      </c>
      <c r="K41" s="108" t="s">
        <v>124</v>
      </c>
      <c r="L41" s="7" t="s">
        <v>1806</v>
      </c>
      <c r="M41" s="7"/>
    </row>
    <row r="42" spans="1:13" ht="51">
      <c r="A42" s="7">
        <v>39</v>
      </c>
      <c r="B42" s="7" t="s">
        <v>1828</v>
      </c>
      <c r="C42" s="3" t="s">
        <v>1839</v>
      </c>
      <c r="D42" s="3" t="s">
        <v>1808</v>
      </c>
      <c r="E42" s="20" t="s">
        <v>101</v>
      </c>
      <c r="F42" s="114">
        <v>300</v>
      </c>
      <c r="G42" s="157"/>
      <c r="H42" s="8" t="s">
        <v>33</v>
      </c>
      <c r="I42" s="50" t="s">
        <v>170</v>
      </c>
      <c r="J42" s="50" t="s">
        <v>170</v>
      </c>
      <c r="K42" s="50" t="s">
        <v>124</v>
      </c>
      <c r="L42" s="108" t="s">
        <v>1834</v>
      </c>
      <c r="M42" s="7"/>
    </row>
    <row r="43" spans="1:13" ht="51">
      <c r="A43" s="7">
        <v>40</v>
      </c>
      <c r="B43" s="7" t="s">
        <v>1852</v>
      </c>
      <c r="C43" s="3" t="s">
        <v>1854</v>
      </c>
      <c r="D43" s="3" t="s">
        <v>1808</v>
      </c>
      <c r="E43" s="7" t="s">
        <v>959</v>
      </c>
      <c r="F43" s="20">
        <v>200</v>
      </c>
      <c r="G43" s="157"/>
      <c r="H43" s="8" t="s">
        <v>33</v>
      </c>
      <c r="I43" s="7" t="s">
        <v>170</v>
      </c>
      <c r="J43" s="7" t="s">
        <v>170</v>
      </c>
      <c r="K43" s="108" t="s">
        <v>124</v>
      </c>
      <c r="L43" s="108" t="s">
        <v>1789</v>
      </c>
      <c r="M43" s="7"/>
    </row>
    <row r="44" spans="1:13" ht="51">
      <c r="A44" s="7">
        <v>41</v>
      </c>
      <c r="B44" s="7" t="s">
        <v>1858</v>
      </c>
      <c r="C44" s="7" t="s">
        <v>1807</v>
      </c>
      <c r="D44" s="3" t="s">
        <v>1808</v>
      </c>
      <c r="E44" s="108" t="s">
        <v>101</v>
      </c>
      <c r="F44" s="27">
        <v>500</v>
      </c>
      <c r="G44" s="157"/>
      <c r="H44" s="8" t="s">
        <v>33</v>
      </c>
      <c r="I44" s="7" t="s">
        <v>170</v>
      </c>
      <c r="J44" s="7" t="s">
        <v>170</v>
      </c>
      <c r="K44" s="108" t="s">
        <v>124</v>
      </c>
      <c r="L44" s="7" t="s">
        <v>1806</v>
      </c>
      <c r="M44" s="108"/>
    </row>
    <row r="45" spans="1:13" ht="51">
      <c r="A45" s="7">
        <v>42</v>
      </c>
      <c r="B45" s="7" t="s">
        <v>1899</v>
      </c>
      <c r="C45" s="7" t="s">
        <v>1807</v>
      </c>
      <c r="D45" s="3" t="s">
        <v>1808</v>
      </c>
      <c r="E45" s="108" t="s">
        <v>101</v>
      </c>
      <c r="F45" s="27">
        <v>500</v>
      </c>
      <c r="G45" s="157"/>
      <c r="H45" s="8" t="s">
        <v>33</v>
      </c>
      <c r="I45" s="7" t="s">
        <v>170</v>
      </c>
      <c r="J45" s="7" t="s">
        <v>170</v>
      </c>
      <c r="K45" s="108" t="s">
        <v>124</v>
      </c>
      <c r="L45" s="7" t="s">
        <v>1806</v>
      </c>
      <c r="M45" s="108"/>
    </row>
    <row r="46" spans="1:13" ht="25.5">
      <c r="A46" s="7">
        <v>43</v>
      </c>
      <c r="B46" s="7" t="s">
        <v>1645</v>
      </c>
      <c r="C46" s="3" t="s">
        <v>1646</v>
      </c>
      <c r="D46" s="8" t="s">
        <v>1647</v>
      </c>
      <c r="E46" s="8" t="s">
        <v>101</v>
      </c>
      <c r="F46" s="12">
        <v>340</v>
      </c>
      <c r="G46" s="157"/>
      <c r="H46" s="8" t="s">
        <v>33</v>
      </c>
      <c r="I46" s="108" t="s">
        <v>41</v>
      </c>
      <c r="J46" s="108" t="s">
        <v>34</v>
      </c>
      <c r="K46" s="8" t="s">
        <v>1648</v>
      </c>
      <c r="L46" s="108" t="s">
        <v>1649</v>
      </c>
      <c r="M46" s="108" t="s">
        <v>1650</v>
      </c>
    </row>
    <row r="47" spans="1:13" ht="25.5">
      <c r="A47" s="7">
        <v>44</v>
      </c>
      <c r="B47" s="24" t="s">
        <v>216</v>
      </c>
      <c r="C47" s="24" t="s">
        <v>231</v>
      </c>
      <c r="D47" s="3" t="s">
        <v>232</v>
      </c>
      <c r="E47" s="22" t="s">
        <v>157</v>
      </c>
      <c r="F47" s="53">
        <v>6837.6</v>
      </c>
      <c r="G47" s="53">
        <f>F47</f>
        <v>6837.6</v>
      </c>
      <c r="H47" s="24" t="s">
        <v>223</v>
      </c>
      <c r="I47" s="24" t="s">
        <v>225</v>
      </c>
      <c r="J47" s="24" t="s">
        <v>233</v>
      </c>
      <c r="K47" s="23" t="s">
        <v>28</v>
      </c>
      <c r="L47" s="24" t="s">
        <v>234</v>
      </c>
      <c r="M47" s="24"/>
    </row>
    <row r="48" spans="1:13" ht="12.75">
      <c r="A48" s="7">
        <v>45</v>
      </c>
      <c r="B48" s="7" t="s">
        <v>2022</v>
      </c>
      <c r="C48" s="111" t="s">
        <v>2060</v>
      </c>
      <c r="D48" s="51" t="s">
        <v>2061</v>
      </c>
      <c r="E48" s="51" t="s">
        <v>32</v>
      </c>
      <c r="F48" s="114">
        <v>106837</v>
      </c>
      <c r="G48" s="157">
        <f>SUM(F48:F61)</f>
        <v>311936.28</v>
      </c>
      <c r="H48" s="169" t="s">
        <v>2209</v>
      </c>
      <c r="I48" s="50">
        <v>44652</v>
      </c>
      <c r="J48" s="111" t="s">
        <v>1088</v>
      </c>
      <c r="K48" s="111" t="s">
        <v>28</v>
      </c>
      <c r="L48" s="111" t="s">
        <v>1126</v>
      </c>
      <c r="M48" s="111"/>
    </row>
    <row r="49" spans="1:13" ht="25.5">
      <c r="A49" s="7">
        <v>46</v>
      </c>
      <c r="B49" s="24" t="s">
        <v>216</v>
      </c>
      <c r="C49" s="24" t="s">
        <v>235</v>
      </c>
      <c r="D49" s="24" t="s">
        <v>236</v>
      </c>
      <c r="E49" s="22" t="s">
        <v>157</v>
      </c>
      <c r="F49" s="53">
        <v>4273.5</v>
      </c>
      <c r="G49" s="157"/>
      <c r="H49" s="169"/>
      <c r="I49" s="24" t="s">
        <v>237</v>
      </c>
      <c r="J49" s="24" t="s">
        <v>237</v>
      </c>
      <c r="K49" s="23" t="s">
        <v>28</v>
      </c>
      <c r="L49" s="24" t="s">
        <v>221</v>
      </c>
      <c r="M49" s="24"/>
    </row>
    <row r="50" spans="1:13" ht="89.25">
      <c r="A50" s="7">
        <v>47</v>
      </c>
      <c r="B50" s="13" t="s">
        <v>1178</v>
      </c>
      <c r="C50" s="13" t="s">
        <v>1214</v>
      </c>
      <c r="D50" s="13" t="s">
        <v>236</v>
      </c>
      <c r="E50" s="13" t="s">
        <v>196</v>
      </c>
      <c r="F50" s="28">
        <v>8547.01</v>
      </c>
      <c r="G50" s="157"/>
      <c r="H50" s="169"/>
      <c r="I50" s="109" t="s">
        <v>1199</v>
      </c>
      <c r="J50" s="109" t="s">
        <v>1200</v>
      </c>
      <c r="K50" s="8" t="s">
        <v>1189</v>
      </c>
      <c r="L50" s="13" t="s">
        <v>1183</v>
      </c>
      <c r="M50" s="8"/>
    </row>
    <row r="51" spans="1:13" ht="25.5">
      <c r="A51" s="7">
        <v>48</v>
      </c>
      <c r="B51" s="7" t="s">
        <v>2022</v>
      </c>
      <c r="C51" s="55" t="s">
        <v>2041</v>
      </c>
      <c r="D51" s="3" t="s">
        <v>236</v>
      </c>
      <c r="E51" s="51" t="s">
        <v>32</v>
      </c>
      <c r="F51" s="71">
        <v>5000</v>
      </c>
      <c r="G51" s="157"/>
      <c r="H51" s="169"/>
      <c r="I51" s="111" t="s">
        <v>2042</v>
      </c>
      <c r="J51" s="111" t="s">
        <v>952</v>
      </c>
      <c r="K51" s="111" t="s">
        <v>28</v>
      </c>
      <c r="L51" s="42" t="s">
        <v>1126</v>
      </c>
      <c r="M51" s="111"/>
    </row>
    <row r="52" spans="1:13" ht="25.5">
      <c r="A52" s="7">
        <v>49</v>
      </c>
      <c r="B52" s="7" t="s">
        <v>1454</v>
      </c>
      <c r="C52" s="111" t="s">
        <v>1455</v>
      </c>
      <c r="D52" s="8" t="s">
        <v>1456</v>
      </c>
      <c r="E52" s="51" t="s">
        <v>32</v>
      </c>
      <c r="F52" s="114">
        <v>2500</v>
      </c>
      <c r="G52" s="157"/>
      <c r="H52" s="169"/>
      <c r="I52" s="9">
        <v>44593</v>
      </c>
      <c r="J52" s="9">
        <v>44652</v>
      </c>
      <c r="K52" s="111" t="s">
        <v>28</v>
      </c>
      <c r="L52" s="111" t="s">
        <v>397</v>
      </c>
      <c r="M52" s="8" t="s">
        <v>902</v>
      </c>
    </row>
    <row r="53" spans="1:13" ht="25.5">
      <c r="A53" s="7">
        <v>50</v>
      </c>
      <c r="B53" s="7" t="s">
        <v>1852</v>
      </c>
      <c r="C53" s="3" t="s">
        <v>1855</v>
      </c>
      <c r="D53" s="3" t="s">
        <v>1856</v>
      </c>
      <c r="E53" s="7" t="s">
        <v>959</v>
      </c>
      <c r="F53" s="20">
        <v>2000</v>
      </c>
      <c r="G53" s="157"/>
      <c r="H53" s="169"/>
      <c r="I53" s="3" t="s">
        <v>149</v>
      </c>
      <c r="J53" s="3" t="s">
        <v>656</v>
      </c>
      <c r="K53" s="108" t="s">
        <v>124</v>
      </c>
      <c r="L53" s="108" t="s">
        <v>1789</v>
      </c>
      <c r="M53" s="3"/>
    </row>
    <row r="54" spans="1:13" ht="25.5">
      <c r="A54" s="7">
        <v>51</v>
      </c>
      <c r="B54" s="109" t="s">
        <v>1373</v>
      </c>
      <c r="C54" s="111" t="s">
        <v>1385</v>
      </c>
      <c r="D54" s="109" t="s">
        <v>1386</v>
      </c>
      <c r="E54" s="51" t="s">
        <v>196</v>
      </c>
      <c r="F54" s="114">
        <v>9740</v>
      </c>
      <c r="G54" s="157"/>
      <c r="H54" s="169"/>
      <c r="I54" s="51" t="s">
        <v>82</v>
      </c>
      <c r="J54" s="51" t="s">
        <v>40</v>
      </c>
      <c r="K54" s="111" t="s">
        <v>28</v>
      </c>
      <c r="L54" s="111" t="s">
        <v>397</v>
      </c>
      <c r="M54" s="111"/>
    </row>
    <row r="55" spans="1:13" ht="89.25">
      <c r="A55" s="7">
        <v>52</v>
      </c>
      <c r="B55" s="109" t="s">
        <v>1178</v>
      </c>
      <c r="C55" s="109" t="s">
        <v>1197</v>
      </c>
      <c r="D55" s="109" t="s">
        <v>1198</v>
      </c>
      <c r="E55" s="109" t="s">
        <v>196</v>
      </c>
      <c r="F55" s="117">
        <v>17094.02</v>
      </c>
      <c r="G55" s="157"/>
      <c r="H55" s="169"/>
      <c r="I55" s="109" t="s">
        <v>1199</v>
      </c>
      <c r="J55" s="109" t="s">
        <v>1200</v>
      </c>
      <c r="K55" s="50" t="s">
        <v>1201</v>
      </c>
      <c r="L55" s="109" t="s">
        <v>1183</v>
      </c>
      <c r="M55" s="8"/>
    </row>
    <row r="56" spans="1:13" ht="25.5">
      <c r="A56" s="7">
        <v>53</v>
      </c>
      <c r="B56" s="7" t="s">
        <v>2022</v>
      </c>
      <c r="C56" s="3" t="s">
        <v>2077</v>
      </c>
      <c r="D56" s="51" t="s">
        <v>2078</v>
      </c>
      <c r="E56" s="42" t="s">
        <v>24</v>
      </c>
      <c r="F56" s="34">
        <v>4150</v>
      </c>
      <c r="G56" s="157"/>
      <c r="H56" s="169"/>
      <c r="I56" s="50">
        <v>44682</v>
      </c>
      <c r="J56" s="111" t="s">
        <v>1088</v>
      </c>
      <c r="K56" s="111" t="s">
        <v>28</v>
      </c>
      <c r="L56" s="111" t="s">
        <v>2046</v>
      </c>
      <c r="M56" s="111"/>
    </row>
    <row r="57" spans="1:13" ht="25.5">
      <c r="A57" s="7">
        <v>54</v>
      </c>
      <c r="B57" s="7" t="s">
        <v>1858</v>
      </c>
      <c r="C57" s="108" t="s">
        <v>1869</v>
      </c>
      <c r="D57" s="51" t="s">
        <v>1870</v>
      </c>
      <c r="E57" s="7" t="s">
        <v>959</v>
      </c>
      <c r="F57" s="114">
        <v>2000</v>
      </c>
      <c r="G57" s="157"/>
      <c r="H57" s="169"/>
      <c r="I57" s="108" t="s">
        <v>1860</v>
      </c>
      <c r="J57" s="108" t="s">
        <v>246</v>
      </c>
      <c r="K57" s="108" t="s">
        <v>28</v>
      </c>
      <c r="L57" s="108" t="s">
        <v>179</v>
      </c>
      <c r="M57" s="108"/>
    </row>
    <row r="58" spans="1:13" ht="25.5">
      <c r="A58" s="7">
        <v>55</v>
      </c>
      <c r="B58" s="7" t="s">
        <v>1342</v>
      </c>
      <c r="C58" s="111" t="s">
        <v>1346</v>
      </c>
      <c r="D58" s="51" t="s">
        <v>1347</v>
      </c>
      <c r="E58" s="51" t="s">
        <v>24</v>
      </c>
      <c r="F58" s="114">
        <v>2136.75</v>
      </c>
      <c r="G58" s="157"/>
      <c r="H58" s="169"/>
      <c r="I58" s="111" t="s">
        <v>205</v>
      </c>
      <c r="J58" s="111" t="s">
        <v>401</v>
      </c>
      <c r="K58" s="111" t="s">
        <v>103</v>
      </c>
      <c r="L58" s="111" t="s">
        <v>397</v>
      </c>
      <c r="M58" s="111" t="s">
        <v>948</v>
      </c>
    </row>
    <row r="59" spans="1:13" ht="25.5">
      <c r="A59" s="7">
        <v>56</v>
      </c>
      <c r="B59" s="7" t="s">
        <v>1899</v>
      </c>
      <c r="C59" s="7" t="s">
        <v>1908</v>
      </c>
      <c r="D59" s="7" t="s">
        <v>1909</v>
      </c>
      <c r="E59" s="7" t="s">
        <v>959</v>
      </c>
      <c r="F59" s="27">
        <v>20000</v>
      </c>
      <c r="G59" s="157"/>
      <c r="H59" s="169"/>
      <c r="I59" s="7" t="s">
        <v>670</v>
      </c>
      <c r="J59" s="7" t="s">
        <v>645</v>
      </c>
      <c r="K59" s="108" t="s">
        <v>124</v>
      </c>
      <c r="L59" s="108" t="s">
        <v>1789</v>
      </c>
      <c r="M59" s="7"/>
    </row>
    <row r="60" spans="1:13" ht="38.25">
      <c r="A60" s="7">
        <v>57</v>
      </c>
      <c r="B60" s="7" t="s">
        <v>1778</v>
      </c>
      <c r="C60" s="7" t="s">
        <v>1790</v>
      </c>
      <c r="D60" s="7" t="s">
        <v>1791</v>
      </c>
      <c r="E60" s="7" t="s">
        <v>959</v>
      </c>
      <c r="F60" s="27">
        <v>8000</v>
      </c>
      <c r="G60" s="157"/>
      <c r="H60" s="169"/>
      <c r="I60" s="7" t="s">
        <v>112</v>
      </c>
      <c r="J60" s="7" t="s">
        <v>113</v>
      </c>
      <c r="K60" s="108" t="s">
        <v>124</v>
      </c>
      <c r="L60" s="108" t="s">
        <v>1789</v>
      </c>
      <c r="M60" s="7" t="s">
        <v>1786</v>
      </c>
    </row>
    <row r="61" spans="1:13" ht="51">
      <c r="A61" s="7">
        <v>58</v>
      </c>
      <c r="B61" s="3" t="s">
        <v>639</v>
      </c>
      <c r="C61" s="13" t="s">
        <v>664</v>
      </c>
      <c r="D61" s="13" t="s">
        <v>665</v>
      </c>
      <c r="E61" s="8" t="s">
        <v>32</v>
      </c>
      <c r="F61" s="20">
        <v>119658</v>
      </c>
      <c r="G61" s="157"/>
      <c r="H61" s="169"/>
      <c r="I61" s="111" t="s">
        <v>645</v>
      </c>
      <c r="J61" s="9" t="s">
        <v>148</v>
      </c>
      <c r="K61" s="108" t="s">
        <v>124</v>
      </c>
      <c r="L61" s="111" t="s">
        <v>666</v>
      </c>
      <c r="M61" s="111" t="s">
        <v>659</v>
      </c>
    </row>
    <row r="62" spans="1:13" ht="76.5">
      <c r="A62" s="7">
        <v>59</v>
      </c>
      <c r="B62" s="7" t="s">
        <v>1778</v>
      </c>
      <c r="C62" s="7" t="s">
        <v>1796</v>
      </c>
      <c r="D62" s="3" t="s">
        <v>1797</v>
      </c>
      <c r="E62" s="7" t="s">
        <v>959</v>
      </c>
      <c r="F62" s="27">
        <v>3000</v>
      </c>
      <c r="G62" s="162">
        <f>SUM(F62:F66)</f>
        <v>9500</v>
      </c>
      <c r="H62" s="7" t="s">
        <v>102</v>
      </c>
      <c r="I62" s="7" t="s">
        <v>148</v>
      </c>
      <c r="J62" s="7" t="s">
        <v>113</v>
      </c>
      <c r="K62" s="108" t="s">
        <v>124</v>
      </c>
      <c r="L62" s="108" t="s">
        <v>1789</v>
      </c>
      <c r="M62" s="7" t="s">
        <v>1786</v>
      </c>
    </row>
    <row r="63" spans="1:13" ht="76.5">
      <c r="A63" s="7">
        <v>60</v>
      </c>
      <c r="B63" s="7" t="s">
        <v>1852</v>
      </c>
      <c r="C63" s="3" t="s">
        <v>1796</v>
      </c>
      <c r="D63" s="3" t="s">
        <v>1797</v>
      </c>
      <c r="E63" s="108" t="s">
        <v>959</v>
      </c>
      <c r="F63" s="20">
        <v>1000</v>
      </c>
      <c r="G63" s="162"/>
      <c r="H63" s="7" t="s">
        <v>102</v>
      </c>
      <c r="I63" s="7" t="s">
        <v>148</v>
      </c>
      <c r="J63" s="7" t="s">
        <v>113</v>
      </c>
      <c r="K63" s="108" t="s">
        <v>124</v>
      </c>
      <c r="L63" s="108" t="s">
        <v>1789</v>
      </c>
      <c r="M63" s="3"/>
    </row>
    <row r="64" spans="1:13" ht="76.5">
      <c r="A64" s="7">
        <v>61</v>
      </c>
      <c r="B64" s="7" t="s">
        <v>1858</v>
      </c>
      <c r="C64" s="7" t="s">
        <v>1859</v>
      </c>
      <c r="D64" s="7" t="s">
        <v>1797</v>
      </c>
      <c r="E64" s="7" t="s">
        <v>959</v>
      </c>
      <c r="F64" s="27">
        <v>2000</v>
      </c>
      <c r="G64" s="162"/>
      <c r="H64" s="7" t="s">
        <v>33</v>
      </c>
      <c r="I64" s="7" t="s">
        <v>1860</v>
      </c>
      <c r="J64" s="7" t="s">
        <v>276</v>
      </c>
      <c r="K64" s="7" t="s">
        <v>28</v>
      </c>
      <c r="L64" s="7" t="s">
        <v>179</v>
      </c>
      <c r="M64" s="7"/>
    </row>
    <row r="65" spans="1:13" ht="76.5">
      <c r="A65" s="7">
        <v>62</v>
      </c>
      <c r="B65" s="7" t="s">
        <v>1899</v>
      </c>
      <c r="C65" s="7" t="s">
        <v>1904</v>
      </c>
      <c r="D65" s="3" t="s">
        <v>1797</v>
      </c>
      <c r="E65" s="7" t="s">
        <v>959</v>
      </c>
      <c r="F65" s="27">
        <v>2500</v>
      </c>
      <c r="G65" s="162"/>
      <c r="H65" s="7" t="s">
        <v>102</v>
      </c>
      <c r="I65" s="7" t="s">
        <v>148</v>
      </c>
      <c r="J65" s="7" t="s">
        <v>113</v>
      </c>
      <c r="K65" s="108" t="s">
        <v>124</v>
      </c>
      <c r="L65" s="108" t="s">
        <v>1789</v>
      </c>
      <c r="M65" s="7" t="s">
        <v>1786</v>
      </c>
    </row>
    <row r="66" spans="1:13" ht="76.5">
      <c r="A66" s="7">
        <v>63</v>
      </c>
      <c r="B66" s="7" t="s">
        <v>1828</v>
      </c>
      <c r="C66" s="3" t="s">
        <v>1835</v>
      </c>
      <c r="D66" s="3" t="s">
        <v>1836</v>
      </c>
      <c r="E66" s="7" t="s">
        <v>959</v>
      </c>
      <c r="F66" s="27">
        <v>1000</v>
      </c>
      <c r="G66" s="162"/>
      <c r="H66" s="108" t="s">
        <v>223</v>
      </c>
      <c r="I66" s="45" t="s">
        <v>1837</v>
      </c>
      <c r="J66" s="45" t="s">
        <v>113</v>
      </c>
      <c r="K66" s="50" t="s">
        <v>124</v>
      </c>
      <c r="L66" s="108" t="s">
        <v>1834</v>
      </c>
      <c r="M66" s="7"/>
    </row>
    <row r="67" spans="1:13" ht="51">
      <c r="A67" s="7">
        <v>64</v>
      </c>
      <c r="B67" s="7" t="s">
        <v>154</v>
      </c>
      <c r="C67" s="108" t="s">
        <v>155</v>
      </c>
      <c r="D67" s="108" t="s">
        <v>156</v>
      </c>
      <c r="E67" s="108" t="s">
        <v>157</v>
      </c>
      <c r="F67" s="114">
        <v>3200</v>
      </c>
      <c r="G67" s="157">
        <f>SUM(F67:F72)</f>
        <v>19836.75</v>
      </c>
      <c r="H67" s="108" t="s">
        <v>33</v>
      </c>
      <c r="I67" s="49" t="s">
        <v>158</v>
      </c>
      <c r="J67" s="108" t="s">
        <v>159</v>
      </c>
      <c r="K67" s="108" t="s">
        <v>160</v>
      </c>
      <c r="L67" s="108" t="s">
        <v>161</v>
      </c>
      <c r="M67" s="3"/>
    </row>
    <row r="68" spans="1:13" ht="51">
      <c r="A68" s="7">
        <v>65</v>
      </c>
      <c r="B68" s="8" t="s">
        <v>943</v>
      </c>
      <c r="C68" s="40" t="s">
        <v>944</v>
      </c>
      <c r="D68" s="11" t="s">
        <v>156</v>
      </c>
      <c r="E68" s="11" t="s">
        <v>24</v>
      </c>
      <c r="F68" s="12">
        <v>3000</v>
      </c>
      <c r="G68" s="157"/>
      <c r="H68" s="108" t="s">
        <v>33</v>
      </c>
      <c r="I68" s="9">
        <v>44835</v>
      </c>
      <c r="J68" s="9">
        <v>44896</v>
      </c>
      <c r="K68" s="40" t="s">
        <v>946</v>
      </c>
      <c r="L68" s="40" t="s">
        <v>947</v>
      </c>
      <c r="M68" s="8" t="s">
        <v>948</v>
      </c>
    </row>
    <row r="69" spans="1:13" ht="25.5">
      <c r="A69" s="7">
        <v>66</v>
      </c>
      <c r="B69" s="7" t="s">
        <v>1858</v>
      </c>
      <c r="C69" s="7" t="s">
        <v>1867</v>
      </c>
      <c r="D69" s="7" t="s">
        <v>156</v>
      </c>
      <c r="E69" s="7" t="s">
        <v>959</v>
      </c>
      <c r="F69" s="27">
        <v>4500</v>
      </c>
      <c r="G69" s="157"/>
      <c r="H69" s="108" t="s">
        <v>33</v>
      </c>
      <c r="I69" s="45" t="s">
        <v>225</v>
      </c>
      <c r="J69" s="45" t="s">
        <v>1864</v>
      </c>
      <c r="K69" s="45" t="s">
        <v>226</v>
      </c>
      <c r="L69" s="7" t="s">
        <v>1865</v>
      </c>
      <c r="M69" s="7" t="s">
        <v>1868</v>
      </c>
    </row>
    <row r="70" spans="1:13" ht="38.25">
      <c r="A70" s="7">
        <v>67</v>
      </c>
      <c r="B70" s="7" t="s">
        <v>1876</v>
      </c>
      <c r="C70" s="7" t="s">
        <v>1883</v>
      </c>
      <c r="D70" s="7" t="s">
        <v>156</v>
      </c>
      <c r="E70" s="108" t="s">
        <v>959</v>
      </c>
      <c r="F70" s="27">
        <v>2000</v>
      </c>
      <c r="G70" s="157"/>
      <c r="H70" s="108" t="s">
        <v>33</v>
      </c>
      <c r="I70" s="7" t="s">
        <v>148</v>
      </c>
      <c r="J70" s="7" t="s">
        <v>644</v>
      </c>
      <c r="K70" s="108" t="s">
        <v>646</v>
      </c>
      <c r="L70" s="7" t="s">
        <v>1881</v>
      </c>
      <c r="M70" s="7" t="s">
        <v>1882</v>
      </c>
    </row>
    <row r="71" spans="1:13" ht="38.25">
      <c r="A71" s="7">
        <v>68</v>
      </c>
      <c r="B71" s="7" t="s">
        <v>1901</v>
      </c>
      <c r="C71" s="7" t="s">
        <v>1902</v>
      </c>
      <c r="D71" s="7" t="s">
        <v>156</v>
      </c>
      <c r="E71" s="108" t="s">
        <v>959</v>
      </c>
      <c r="F71" s="27">
        <v>5000</v>
      </c>
      <c r="G71" s="157"/>
      <c r="H71" s="108" t="s">
        <v>33</v>
      </c>
      <c r="I71" s="7" t="s">
        <v>148</v>
      </c>
      <c r="J71" s="7" t="s">
        <v>644</v>
      </c>
      <c r="K71" s="108" t="s">
        <v>646</v>
      </c>
      <c r="L71" s="108" t="s">
        <v>1903</v>
      </c>
      <c r="M71" s="7" t="s">
        <v>1782</v>
      </c>
    </row>
    <row r="72" spans="1:13" ht="89.25">
      <c r="A72" s="7">
        <v>69</v>
      </c>
      <c r="B72" s="13" t="s">
        <v>1178</v>
      </c>
      <c r="C72" s="13" t="s">
        <v>1187</v>
      </c>
      <c r="D72" s="13" t="s">
        <v>1250</v>
      </c>
      <c r="E72" s="13" t="s">
        <v>157</v>
      </c>
      <c r="F72" s="28">
        <v>2136.75</v>
      </c>
      <c r="G72" s="157"/>
      <c r="H72" s="13" t="s">
        <v>1188</v>
      </c>
      <c r="I72" s="13" t="s">
        <v>401</v>
      </c>
      <c r="J72" s="13" t="s">
        <v>159</v>
      </c>
      <c r="K72" s="50" t="s">
        <v>1189</v>
      </c>
      <c r="L72" s="109" t="s">
        <v>1183</v>
      </c>
      <c r="M72" s="8"/>
    </row>
    <row r="73" spans="1:13" ht="25.5">
      <c r="A73" s="7">
        <v>70</v>
      </c>
      <c r="B73" s="7" t="s">
        <v>21</v>
      </c>
      <c r="C73" s="108" t="s">
        <v>30</v>
      </c>
      <c r="D73" s="8" t="s">
        <v>31</v>
      </c>
      <c r="E73" s="111" t="s">
        <v>32</v>
      </c>
      <c r="F73" s="12">
        <v>12000</v>
      </c>
      <c r="G73" s="158">
        <f>SUM(F73:F81)</f>
        <v>83518.2</v>
      </c>
      <c r="H73" s="111" t="s">
        <v>242</v>
      </c>
      <c r="I73" s="50" t="s">
        <v>34</v>
      </c>
      <c r="J73" s="108" t="s">
        <v>35</v>
      </c>
      <c r="K73" s="8" t="s">
        <v>36</v>
      </c>
      <c r="L73" s="111" t="s">
        <v>37</v>
      </c>
      <c r="M73" s="8"/>
    </row>
    <row r="74" spans="1:13" ht="25.5">
      <c r="A74" s="7">
        <v>71</v>
      </c>
      <c r="B74" s="3" t="s">
        <v>639</v>
      </c>
      <c r="C74" s="13" t="s">
        <v>667</v>
      </c>
      <c r="D74" s="13" t="s">
        <v>31</v>
      </c>
      <c r="E74" s="111" t="s">
        <v>24</v>
      </c>
      <c r="F74" s="114">
        <v>12820.5</v>
      </c>
      <c r="G74" s="158"/>
      <c r="H74" s="111" t="s">
        <v>242</v>
      </c>
      <c r="I74" s="111" t="s">
        <v>644</v>
      </c>
      <c r="J74" s="9" t="s">
        <v>176</v>
      </c>
      <c r="K74" s="111" t="s">
        <v>646</v>
      </c>
      <c r="L74" s="111" t="s">
        <v>668</v>
      </c>
      <c r="M74" s="111" t="s">
        <v>659</v>
      </c>
    </row>
    <row r="75" spans="1:13" ht="25.5">
      <c r="A75" s="7">
        <v>72</v>
      </c>
      <c r="B75" s="7" t="s">
        <v>773</v>
      </c>
      <c r="C75" s="111" t="s">
        <v>781</v>
      </c>
      <c r="D75" s="51" t="s">
        <v>31</v>
      </c>
      <c r="E75" s="51" t="s">
        <v>101</v>
      </c>
      <c r="F75" s="114">
        <v>1700</v>
      </c>
      <c r="G75" s="158"/>
      <c r="H75" s="111" t="s">
        <v>242</v>
      </c>
      <c r="I75" s="111" t="s">
        <v>158</v>
      </c>
      <c r="J75" s="111" t="s">
        <v>445</v>
      </c>
      <c r="K75" s="111" t="s">
        <v>124</v>
      </c>
      <c r="L75" s="111" t="s">
        <v>778</v>
      </c>
      <c r="M75" s="111"/>
    </row>
    <row r="76" spans="1:13" ht="51">
      <c r="A76" s="7">
        <v>73</v>
      </c>
      <c r="B76" s="7" t="s">
        <v>827</v>
      </c>
      <c r="C76" s="111" t="s">
        <v>828</v>
      </c>
      <c r="D76" s="111" t="s">
        <v>31</v>
      </c>
      <c r="E76" s="111" t="s">
        <v>101</v>
      </c>
      <c r="F76" s="114">
        <v>250</v>
      </c>
      <c r="G76" s="158"/>
      <c r="H76" s="111" t="s">
        <v>242</v>
      </c>
      <c r="I76" s="111" t="s">
        <v>829</v>
      </c>
      <c r="J76" s="111" t="s">
        <v>830</v>
      </c>
      <c r="K76" s="111" t="s">
        <v>831</v>
      </c>
      <c r="L76" s="111" t="s">
        <v>832</v>
      </c>
      <c r="M76" s="111"/>
    </row>
    <row r="77" spans="1:13" ht="25.5">
      <c r="A77" s="7">
        <v>74</v>
      </c>
      <c r="B77" s="7" t="s">
        <v>1876</v>
      </c>
      <c r="C77" s="7" t="s">
        <v>1884</v>
      </c>
      <c r="D77" s="7" t="s">
        <v>31</v>
      </c>
      <c r="E77" s="108" t="s">
        <v>959</v>
      </c>
      <c r="F77" s="27">
        <v>2000</v>
      </c>
      <c r="G77" s="158"/>
      <c r="H77" s="111" t="s">
        <v>242</v>
      </c>
      <c r="I77" s="7" t="s">
        <v>148</v>
      </c>
      <c r="J77" s="7" t="s">
        <v>644</v>
      </c>
      <c r="K77" s="108" t="s">
        <v>646</v>
      </c>
      <c r="L77" s="7" t="s">
        <v>1885</v>
      </c>
      <c r="M77" s="7" t="s">
        <v>1853</v>
      </c>
    </row>
    <row r="78" spans="1:13" ht="25.5">
      <c r="A78" s="7">
        <v>75</v>
      </c>
      <c r="B78" s="7" t="s">
        <v>1899</v>
      </c>
      <c r="C78" s="7" t="s">
        <v>1907</v>
      </c>
      <c r="D78" s="108" t="s">
        <v>31</v>
      </c>
      <c r="E78" s="108" t="s">
        <v>101</v>
      </c>
      <c r="F78" s="114">
        <v>2000</v>
      </c>
      <c r="G78" s="158"/>
      <c r="H78" s="111" t="s">
        <v>242</v>
      </c>
      <c r="I78" s="108" t="s">
        <v>1837</v>
      </c>
      <c r="J78" s="108" t="s">
        <v>113</v>
      </c>
      <c r="K78" s="108" t="s">
        <v>124</v>
      </c>
      <c r="L78" s="108" t="s">
        <v>1789</v>
      </c>
      <c r="M78" s="7"/>
    </row>
    <row r="79" spans="1:13" ht="63.75">
      <c r="A79" s="7">
        <v>76</v>
      </c>
      <c r="B79" s="7" t="s">
        <v>2022</v>
      </c>
      <c r="C79" s="108" t="s">
        <v>2090</v>
      </c>
      <c r="D79" s="108" t="s">
        <v>31</v>
      </c>
      <c r="E79" s="108" t="s">
        <v>24</v>
      </c>
      <c r="F79" s="114">
        <v>34799</v>
      </c>
      <c r="G79" s="158"/>
      <c r="H79" s="111" t="s">
        <v>242</v>
      </c>
      <c r="I79" s="49" t="s">
        <v>187</v>
      </c>
      <c r="J79" s="50">
        <v>44866</v>
      </c>
      <c r="K79" s="108" t="s">
        <v>2091</v>
      </c>
      <c r="L79" s="108" t="s">
        <v>2092</v>
      </c>
      <c r="M79" s="108" t="s">
        <v>948</v>
      </c>
    </row>
    <row r="80" spans="1:13" ht="63.75">
      <c r="A80" s="7">
        <v>77</v>
      </c>
      <c r="B80" s="7" t="s">
        <v>1077</v>
      </c>
      <c r="C80" s="13" t="s">
        <v>1082</v>
      </c>
      <c r="D80" s="8" t="s">
        <v>1083</v>
      </c>
      <c r="E80" s="8" t="s">
        <v>24</v>
      </c>
      <c r="F80" s="12">
        <v>17094</v>
      </c>
      <c r="G80" s="158"/>
      <c r="H80" s="111" t="s">
        <v>242</v>
      </c>
      <c r="I80" s="11" t="s">
        <v>528</v>
      </c>
      <c r="J80" s="11" t="s">
        <v>742</v>
      </c>
      <c r="K80" s="108" t="s">
        <v>1084</v>
      </c>
      <c r="L80" s="111" t="s">
        <v>1085</v>
      </c>
      <c r="M80" s="8" t="s">
        <v>659</v>
      </c>
    </row>
    <row r="81" spans="1:13" ht="38.25">
      <c r="A81" s="7">
        <v>78</v>
      </c>
      <c r="B81" s="109" t="s">
        <v>912</v>
      </c>
      <c r="C81" s="3" t="s">
        <v>910</v>
      </c>
      <c r="D81" s="3" t="s">
        <v>911</v>
      </c>
      <c r="E81" s="108" t="s">
        <v>101</v>
      </c>
      <c r="F81" s="114">
        <v>854.7</v>
      </c>
      <c r="G81" s="158"/>
      <c r="H81" s="111" t="s">
        <v>242</v>
      </c>
      <c r="I81" s="111" t="s">
        <v>904</v>
      </c>
      <c r="J81" s="111" t="s">
        <v>904</v>
      </c>
      <c r="K81" s="108" t="s">
        <v>28</v>
      </c>
      <c r="L81" s="111" t="s">
        <v>909</v>
      </c>
      <c r="M81" s="108"/>
    </row>
    <row r="82" spans="1:13" ht="38.25">
      <c r="A82" s="7">
        <v>79</v>
      </c>
      <c r="B82" s="109" t="s">
        <v>1178</v>
      </c>
      <c r="C82" s="109" t="s">
        <v>1209</v>
      </c>
      <c r="D82" s="109" t="s">
        <v>1210</v>
      </c>
      <c r="E82" s="109" t="s">
        <v>157</v>
      </c>
      <c r="F82" s="117">
        <v>1282.05</v>
      </c>
      <c r="G82" s="117">
        <f>F82</f>
        <v>1282.05</v>
      </c>
      <c r="H82" s="109" t="s">
        <v>219</v>
      </c>
      <c r="I82" s="109" t="s">
        <v>50</v>
      </c>
      <c r="J82" s="109" t="s">
        <v>159</v>
      </c>
      <c r="K82" s="108" t="s">
        <v>28</v>
      </c>
      <c r="L82" s="109" t="s">
        <v>397</v>
      </c>
      <c r="M82" s="108" t="s">
        <v>170</v>
      </c>
    </row>
    <row r="83" spans="1:13" ht="38.25">
      <c r="A83" s="7">
        <v>80</v>
      </c>
      <c r="B83" s="24" t="s">
        <v>216</v>
      </c>
      <c r="C83" s="24" t="s">
        <v>238</v>
      </c>
      <c r="D83" s="24" t="s">
        <v>239</v>
      </c>
      <c r="E83" s="22" t="s">
        <v>157</v>
      </c>
      <c r="F83" s="53">
        <v>598.29</v>
      </c>
      <c r="G83" s="53">
        <f>F83</f>
        <v>598.29</v>
      </c>
      <c r="H83" s="24" t="s">
        <v>219</v>
      </c>
      <c r="I83" s="24" t="s">
        <v>224</v>
      </c>
      <c r="J83" s="24" t="s">
        <v>224</v>
      </c>
      <c r="K83" s="23" t="s">
        <v>103</v>
      </c>
      <c r="L83" s="24" t="s">
        <v>221</v>
      </c>
      <c r="M83" s="24"/>
    </row>
    <row r="84" spans="1:13" ht="25.5">
      <c r="A84" s="7">
        <v>81</v>
      </c>
      <c r="B84" s="8" t="s">
        <v>943</v>
      </c>
      <c r="C84" s="13" t="s">
        <v>1017</v>
      </c>
      <c r="D84" s="13" t="s">
        <v>1018</v>
      </c>
      <c r="E84" s="11" t="s">
        <v>24</v>
      </c>
      <c r="F84" s="28">
        <v>1700</v>
      </c>
      <c r="G84" s="167">
        <f>SUM(F84:F94)</f>
        <v>407636.38</v>
      </c>
      <c r="H84" s="170" t="s">
        <v>2209</v>
      </c>
      <c r="I84" s="13" t="s">
        <v>170</v>
      </c>
      <c r="J84" s="13" t="s">
        <v>170</v>
      </c>
      <c r="K84" s="13" t="s">
        <v>28</v>
      </c>
      <c r="L84" s="13" t="s">
        <v>991</v>
      </c>
      <c r="M84" s="8"/>
    </row>
    <row r="85" spans="1:13" ht="25.5">
      <c r="A85" s="7">
        <v>82</v>
      </c>
      <c r="B85" s="8" t="s">
        <v>1077</v>
      </c>
      <c r="C85" s="13" t="s">
        <v>1086</v>
      </c>
      <c r="D85" s="51" t="s">
        <v>1087</v>
      </c>
      <c r="E85" s="8" t="s">
        <v>24</v>
      </c>
      <c r="F85" s="12">
        <v>7741</v>
      </c>
      <c r="G85" s="167"/>
      <c r="H85" s="170"/>
      <c r="I85" s="11" t="s">
        <v>1088</v>
      </c>
      <c r="J85" s="11" t="s">
        <v>1089</v>
      </c>
      <c r="K85" s="8" t="s">
        <v>124</v>
      </c>
      <c r="L85" s="8" t="s">
        <v>1090</v>
      </c>
      <c r="M85" s="8"/>
    </row>
    <row r="86" spans="1:13" ht="25.5">
      <c r="A86" s="7">
        <v>83</v>
      </c>
      <c r="B86" s="7" t="s">
        <v>1645</v>
      </c>
      <c r="C86" s="108" t="s">
        <v>1655</v>
      </c>
      <c r="D86" s="108" t="s">
        <v>1087</v>
      </c>
      <c r="E86" s="108" t="s">
        <v>101</v>
      </c>
      <c r="F86" s="114">
        <v>342</v>
      </c>
      <c r="G86" s="167"/>
      <c r="H86" s="170"/>
      <c r="I86" s="108" t="s">
        <v>1656</v>
      </c>
      <c r="J86" s="108" t="s">
        <v>41</v>
      </c>
      <c r="K86" s="50" t="s">
        <v>28</v>
      </c>
      <c r="L86" s="108" t="s">
        <v>1654</v>
      </c>
      <c r="M86" s="8"/>
    </row>
    <row r="87" spans="1:13" ht="25.5">
      <c r="A87" s="7">
        <v>84</v>
      </c>
      <c r="B87" s="7" t="s">
        <v>1778</v>
      </c>
      <c r="C87" s="108" t="s">
        <v>1803</v>
      </c>
      <c r="D87" s="108" t="s">
        <v>1087</v>
      </c>
      <c r="E87" s="108" t="s">
        <v>101</v>
      </c>
      <c r="F87" s="114">
        <v>1000</v>
      </c>
      <c r="G87" s="167"/>
      <c r="H87" s="170"/>
      <c r="I87" s="108" t="s">
        <v>170</v>
      </c>
      <c r="J87" s="108" t="s">
        <v>170</v>
      </c>
      <c r="K87" s="108" t="s">
        <v>124</v>
      </c>
      <c r="L87" s="7" t="s">
        <v>1800</v>
      </c>
      <c r="M87" s="108"/>
    </row>
    <row r="88" spans="1:13" ht="25.5">
      <c r="A88" s="7">
        <v>85</v>
      </c>
      <c r="B88" s="7" t="s">
        <v>1852</v>
      </c>
      <c r="C88" s="3" t="s">
        <v>1803</v>
      </c>
      <c r="D88" s="3" t="s">
        <v>1087</v>
      </c>
      <c r="E88" s="108" t="s">
        <v>101</v>
      </c>
      <c r="F88" s="20">
        <v>500</v>
      </c>
      <c r="G88" s="167"/>
      <c r="H88" s="170"/>
      <c r="I88" s="7" t="s">
        <v>170</v>
      </c>
      <c r="J88" s="7" t="s">
        <v>170</v>
      </c>
      <c r="K88" s="108" t="s">
        <v>124</v>
      </c>
      <c r="L88" s="108" t="s">
        <v>1789</v>
      </c>
      <c r="M88" s="3"/>
    </row>
    <row r="89" spans="1:13" ht="25.5">
      <c r="A89" s="7">
        <v>86</v>
      </c>
      <c r="B89" s="7" t="s">
        <v>1876</v>
      </c>
      <c r="C89" s="108" t="s">
        <v>1886</v>
      </c>
      <c r="D89" s="51" t="s">
        <v>1087</v>
      </c>
      <c r="E89" s="51" t="s">
        <v>101</v>
      </c>
      <c r="F89" s="114">
        <v>1320</v>
      </c>
      <c r="G89" s="167"/>
      <c r="H89" s="170"/>
      <c r="I89" s="108" t="s">
        <v>170</v>
      </c>
      <c r="J89" s="108" t="s">
        <v>170</v>
      </c>
      <c r="K89" s="50" t="s">
        <v>124</v>
      </c>
      <c r="L89" s="108" t="s">
        <v>1887</v>
      </c>
      <c r="M89" s="7"/>
    </row>
    <row r="90" spans="1:13" ht="25.5">
      <c r="A90" s="7">
        <v>87</v>
      </c>
      <c r="B90" s="7" t="s">
        <v>1899</v>
      </c>
      <c r="C90" s="7" t="s">
        <v>1900</v>
      </c>
      <c r="D90" s="7" t="s">
        <v>1087</v>
      </c>
      <c r="E90" s="7" t="s">
        <v>959</v>
      </c>
      <c r="F90" s="27">
        <v>3000</v>
      </c>
      <c r="G90" s="167"/>
      <c r="H90" s="170"/>
      <c r="I90" s="108" t="s">
        <v>170</v>
      </c>
      <c r="J90" s="108" t="s">
        <v>170</v>
      </c>
      <c r="K90" s="108" t="s">
        <v>124</v>
      </c>
      <c r="L90" s="108" t="s">
        <v>1789</v>
      </c>
      <c r="M90" s="7" t="s">
        <v>1786</v>
      </c>
    </row>
    <row r="91" spans="1:13" ht="25.5">
      <c r="A91" s="7">
        <v>88</v>
      </c>
      <c r="B91" s="7" t="s">
        <v>1858</v>
      </c>
      <c r="C91" s="7" t="s">
        <v>1900</v>
      </c>
      <c r="D91" s="7" t="s">
        <v>1087</v>
      </c>
      <c r="E91" s="7" t="s">
        <v>959</v>
      </c>
      <c r="F91" s="27">
        <v>1000</v>
      </c>
      <c r="G91" s="167"/>
      <c r="H91" s="170"/>
      <c r="I91" s="108" t="s">
        <v>170</v>
      </c>
      <c r="J91" s="108" t="s">
        <v>170</v>
      </c>
      <c r="K91" s="108" t="s">
        <v>124</v>
      </c>
      <c r="L91" s="108" t="s">
        <v>1789</v>
      </c>
      <c r="M91" s="108"/>
    </row>
    <row r="92" spans="1:13" ht="25.5">
      <c r="A92" s="7">
        <v>89</v>
      </c>
      <c r="B92" s="7" t="s">
        <v>1828</v>
      </c>
      <c r="C92" s="3" t="s">
        <v>1832</v>
      </c>
      <c r="D92" s="3" t="s">
        <v>1833</v>
      </c>
      <c r="E92" s="108" t="s">
        <v>959</v>
      </c>
      <c r="F92" s="114">
        <v>3000</v>
      </c>
      <c r="G92" s="167"/>
      <c r="H92" s="170"/>
      <c r="I92" s="50" t="s">
        <v>170</v>
      </c>
      <c r="J92" s="50" t="s">
        <v>170</v>
      </c>
      <c r="K92" s="50" t="s">
        <v>124</v>
      </c>
      <c r="L92" s="108" t="s">
        <v>1834</v>
      </c>
      <c r="M92" s="108"/>
    </row>
    <row r="93" spans="1:13" ht="12.75">
      <c r="A93" s="7">
        <v>90</v>
      </c>
      <c r="B93" s="7" t="s">
        <v>2022</v>
      </c>
      <c r="C93" s="111" t="s">
        <v>1803</v>
      </c>
      <c r="D93" s="51" t="s">
        <v>2064</v>
      </c>
      <c r="E93" s="51" t="s">
        <v>24</v>
      </c>
      <c r="F93" s="114">
        <v>3418</v>
      </c>
      <c r="G93" s="167"/>
      <c r="H93" s="170"/>
      <c r="I93" s="50">
        <v>44682</v>
      </c>
      <c r="J93" s="111" t="s">
        <v>1088</v>
      </c>
      <c r="K93" s="111" t="s">
        <v>28</v>
      </c>
      <c r="L93" s="111" t="s">
        <v>1126</v>
      </c>
      <c r="M93" s="111"/>
    </row>
    <row r="94" spans="1:13" ht="25.5">
      <c r="A94" s="7">
        <v>91</v>
      </c>
      <c r="B94" s="24" t="s">
        <v>216</v>
      </c>
      <c r="C94" s="24" t="s">
        <v>240</v>
      </c>
      <c r="D94" s="24" t="s">
        <v>241</v>
      </c>
      <c r="E94" s="22" t="s">
        <v>196</v>
      </c>
      <c r="F94" s="31">
        <v>384615.38</v>
      </c>
      <c r="G94" s="167"/>
      <c r="H94" s="170"/>
      <c r="I94" s="24" t="s">
        <v>237</v>
      </c>
      <c r="J94" s="24" t="s">
        <v>243</v>
      </c>
      <c r="K94" s="23" t="s">
        <v>28</v>
      </c>
      <c r="L94" s="24" t="s">
        <v>221</v>
      </c>
      <c r="M94" s="24"/>
    </row>
    <row r="95" spans="1:13" ht="25.5">
      <c r="A95" s="7">
        <v>92</v>
      </c>
      <c r="B95" s="7" t="s">
        <v>1645</v>
      </c>
      <c r="C95" s="8" t="s">
        <v>1657</v>
      </c>
      <c r="D95" s="8" t="s">
        <v>1658</v>
      </c>
      <c r="E95" s="108" t="s">
        <v>101</v>
      </c>
      <c r="F95" s="114">
        <v>4250</v>
      </c>
      <c r="G95" s="157">
        <f>SUM(F95:F105)</f>
        <v>91095.29000000001</v>
      </c>
      <c r="H95" s="108" t="s">
        <v>190</v>
      </c>
      <c r="I95" s="108" t="s">
        <v>40</v>
      </c>
      <c r="J95" s="108" t="s">
        <v>1653</v>
      </c>
      <c r="K95" s="50" t="s">
        <v>28</v>
      </c>
      <c r="L95" s="108"/>
      <c r="M95" s="8"/>
    </row>
    <row r="96" spans="1:13" ht="12.75">
      <c r="A96" s="7">
        <v>93</v>
      </c>
      <c r="B96" s="108" t="s">
        <v>392</v>
      </c>
      <c r="C96" s="13" t="s">
        <v>404</v>
      </c>
      <c r="D96" s="13" t="s">
        <v>405</v>
      </c>
      <c r="E96" s="111" t="s">
        <v>395</v>
      </c>
      <c r="F96" s="117">
        <v>1000</v>
      </c>
      <c r="G96" s="157"/>
      <c r="H96" s="13" t="s">
        <v>190</v>
      </c>
      <c r="I96" s="13" t="s">
        <v>400</v>
      </c>
      <c r="J96" s="41" t="s">
        <v>401</v>
      </c>
      <c r="K96" s="13" t="s">
        <v>28</v>
      </c>
      <c r="L96" s="13" t="s">
        <v>397</v>
      </c>
      <c r="M96" s="111"/>
    </row>
    <row r="97" spans="1:13" ht="25.5">
      <c r="A97" s="7">
        <v>94</v>
      </c>
      <c r="B97" s="3" t="s">
        <v>639</v>
      </c>
      <c r="C97" s="3" t="s">
        <v>669</v>
      </c>
      <c r="D97" s="3" t="s">
        <v>405</v>
      </c>
      <c r="E97" s="51" t="s">
        <v>24</v>
      </c>
      <c r="F97" s="114">
        <v>9185.47</v>
      </c>
      <c r="G97" s="157"/>
      <c r="H97" s="111" t="s">
        <v>242</v>
      </c>
      <c r="I97" s="111" t="s">
        <v>670</v>
      </c>
      <c r="J97" s="111" t="s">
        <v>113</v>
      </c>
      <c r="K97" s="111" t="s">
        <v>646</v>
      </c>
      <c r="L97" s="111" t="s">
        <v>671</v>
      </c>
      <c r="M97" s="111" t="s">
        <v>659</v>
      </c>
    </row>
    <row r="98" spans="1:13" ht="38.25">
      <c r="A98" s="7">
        <v>95</v>
      </c>
      <c r="B98" s="109" t="s">
        <v>715</v>
      </c>
      <c r="C98" s="109" t="s">
        <v>730</v>
      </c>
      <c r="D98" s="109" t="s">
        <v>405</v>
      </c>
      <c r="E98" s="109" t="s">
        <v>157</v>
      </c>
      <c r="F98" s="117">
        <v>5000</v>
      </c>
      <c r="G98" s="157"/>
      <c r="H98" s="111" t="s">
        <v>242</v>
      </c>
      <c r="I98" s="15" t="s">
        <v>718</v>
      </c>
      <c r="J98" s="15" t="s">
        <v>718</v>
      </c>
      <c r="K98" s="109" t="s">
        <v>731</v>
      </c>
      <c r="L98" s="109" t="s">
        <v>719</v>
      </c>
      <c r="M98" s="109"/>
    </row>
    <row r="99" spans="1:13" ht="38.25">
      <c r="A99" s="7">
        <v>96</v>
      </c>
      <c r="B99" s="108" t="s">
        <v>852</v>
      </c>
      <c r="C99" s="109" t="s">
        <v>853</v>
      </c>
      <c r="D99" s="109" t="s">
        <v>405</v>
      </c>
      <c r="E99" s="109" t="s">
        <v>157</v>
      </c>
      <c r="F99" s="117">
        <v>1282.05</v>
      </c>
      <c r="G99" s="157"/>
      <c r="H99" s="111" t="s">
        <v>242</v>
      </c>
      <c r="I99" s="111" t="s">
        <v>854</v>
      </c>
      <c r="J99" s="111" t="s">
        <v>855</v>
      </c>
      <c r="K99" s="109" t="s">
        <v>856</v>
      </c>
      <c r="L99" s="109" t="s">
        <v>857</v>
      </c>
      <c r="M99" s="108"/>
    </row>
    <row r="100" spans="1:13" ht="51">
      <c r="A100" s="7">
        <v>97</v>
      </c>
      <c r="B100" s="108" t="s">
        <v>852</v>
      </c>
      <c r="C100" s="108" t="s">
        <v>868</v>
      </c>
      <c r="D100" s="108" t="s">
        <v>405</v>
      </c>
      <c r="E100" s="108" t="s">
        <v>196</v>
      </c>
      <c r="F100" s="114">
        <v>16666.67</v>
      </c>
      <c r="G100" s="157"/>
      <c r="H100" s="111" t="s">
        <v>242</v>
      </c>
      <c r="I100" s="108" t="s">
        <v>864</v>
      </c>
      <c r="J100" s="108" t="s">
        <v>854</v>
      </c>
      <c r="K100" s="109" t="s">
        <v>865</v>
      </c>
      <c r="L100" s="109" t="s">
        <v>866</v>
      </c>
      <c r="M100" s="108" t="s">
        <v>867</v>
      </c>
    </row>
    <row r="101" spans="1:13" ht="25.5">
      <c r="A101" s="7">
        <v>98</v>
      </c>
      <c r="B101" s="108" t="s">
        <v>930</v>
      </c>
      <c r="C101" s="111" t="s">
        <v>931</v>
      </c>
      <c r="D101" s="108" t="s">
        <v>405</v>
      </c>
      <c r="E101" s="108" t="s">
        <v>24</v>
      </c>
      <c r="F101" s="114">
        <v>2564.1</v>
      </c>
      <c r="G101" s="157"/>
      <c r="H101" s="108" t="s">
        <v>25</v>
      </c>
      <c r="I101" s="50" t="s">
        <v>26</v>
      </c>
      <c r="J101" s="108" t="s">
        <v>27</v>
      </c>
      <c r="K101" s="50" t="s">
        <v>932</v>
      </c>
      <c r="L101" s="111" t="s">
        <v>933</v>
      </c>
      <c r="M101" s="111"/>
    </row>
    <row r="102" spans="1:13" ht="63.75">
      <c r="A102" s="7">
        <v>99</v>
      </c>
      <c r="B102" s="7" t="s">
        <v>1077</v>
      </c>
      <c r="C102" s="13" t="s">
        <v>1092</v>
      </c>
      <c r="D102" s="51" t="s">
        <v>405</v>
      </c>
      <c r="E102" s="51" t="s">
        <v>24</v>
      </c>
      <c r="F102" s="114">
        <v>8547</v>
      </c>
      <c r="G102" s="157"/>
      <c r="H102" s="111" t="s">
        <v>1079</v>
      </c>
      <c r="I102" s="51" t="s">
        <v>727</v>
      </c>
      <c r="J102" s="51" t="s">
        <v>1088</v>
      </c>
      <c r="K102" s="108" t="s">
        <v>1093</v>
      </c>
      <c r="L102" s="111" t="s">
        <v>1081</v>
      </c>
      <c r="M102" s="111" t="s">
        <v>659</v>
      </c>
    </row>
    <row r="103" spans="1:13" ht="25.5">
      <c r="A103" s="7">
        <v>100</v>
      </c>
      <c r="B103" s="109" t="s">
        <v>1373</v>
      </c>
      <c r="C103" s="111" t="s">
        <v>1399</v>
      </c>
      <c r="D103" s="51" t="s">
        <v>405</v>
      </c>
      <c r="E103" s="51" t="s">
        <v>157</v>
      </c>
      <c r="F103" s="114">
        <v>18000</v>
      </c>
      <c r="G103" s="157"/>
      <c r="H103" s="8" t="s">
        <v>25</v>
      </c>
      <c r="I103" s="51" t="s">
        <v>41</v>
      </c>
      <c r="J103" s="51" t="s">
        <v>35</v>
      </c>
      <c r="K103" s="111" t="s">
        <v>226</v>
      </c>
      <c r="L103" s="111" t="s">
        <v>1400</v>
      </c>
      <c r="M103" s="111"/>
    </row>
    <row r="104" spans="1:13" ht="76.5">
      <c r="A104" s="7">
        <v>101</v>
      </c>
      <c r="B104" s="7" t="s">
        <v>2022</v>
      </c>
      <c r="C104" s="3" t="s">
        <v>2098</v>
      </c>
      <c r="D104" s="3" t="s">
        <v>405</v>
      </c>
      <c r="E104" s="108" t="s">
        <v>24</v>
      </c>
      <c r="F104" s="114">
        <v>21600</v>
      </c>
      <c r="G104" s="157"/>
      <c r="H104" s="8" t="s">
        <v>25</v>
      </c>
      <c r="I104" s="50">
        <v>44805</v>
      </c>
      <c r="J104" s="50">
        <v>44866</v>
      </c>
      <c r="K104" s="108" t="s">
        <v>2099</v>
      </c>
      <c r="L104" s="108" t="s">
        <v>2100</v>
      </c>
      <c r="M104" s="108"/>
    </row>
    <row r="105" spans="1:13" ht="25.5">
      <c r="A105" s="7">
        <v>102</v>
      </c>
      <c r="B105" s="7" t="s">
        <v>21</v>
      </c>
      <c r="C105" s="8" t="s">
        <v>38</v>
      </c>
      <c r="D105" s="8" t="s">
        <v>39</v>
      </c>
      <c r="E105" s="51" t="s">
        <v>24</v>
      </c>
      <c r="F105" s="12">
        <v>3000</v>
      </c>
      <c r="G105" s="157"/>
      <c r="H105" s="8" t="s">
        <v>25</v>
      </c>
      <c r="I105" s="50" t="s">
        <v>40</v>
      </c>
      <c r="J105" s="108" t="s">
        <v>41</v>
      </c>
      <c r="K105" s="50" t="s">
        <v>42</v>
      </c>
      <c r="L105" s="8" t="s">
        <v>43</v>
      </c>
      <c r="M105" s="8"/>
    </row>
    <row r="106" spans="1:13" ht="63.75">
      <c r="A106" s="7">
        <v>103</v>
      </c>
      <c r="B106" s="7" t="s">
        <v>1077</v>
      </c>
      <c r="C106" s="13" t="s">
        <v>1078</v>
      </c>
      <c r="D106" s="13" t="s">
        <v>1117</v>
      </c>
      <c r="E106" s="108" t="s">
        <v>32</v>
      </c>
      <c r="F106" s="114">
        <v>500</v>
      </c>
      <c r="G106" s="114">
        <f aca="true" t="shared" si="0" ref="G106:G112">F106</f>
        <v>500</v>
      </c>
      <c r="H106" s="111" t="s">
        <v>1000</v>
      </c>
      <c r="I106" s="51" t="s">
        <v>727</v>
      </c>
      <c r="J106" s="51" t="s">
        <v>952</v>
      </c>
      <c r="K106" s="108" t="s">
        <v>1080</v>
      </c>
      <c r="L106" s="111" t="s">
        <v>1081</v>
      </c>
      <c r="M106" s="108" t="s">
        <v>659</v>
      </c>
    </row>
    <row r="107" spans="1:13" ht="25.5">
      <c r="A107" s="7">
        <v>104</v>
      </c>
      <c r="B107" s="7" t="s">
        <v>2022</v>
      </c>
      <c r="C107" s="55" t="s">
        <v>2034</v>
      </c>
      <c r="D107" s="8" t="s">
        <v>2035</v>
      </c>
      <c r="E107" s="8" t="s">
        <v>24</v>
      </c>
      <c r="F107" s="71">
        <v>170</v>
      </c>
      <c r="G107" s="114">
        <f t="shared" si="0"/>
        <v>170</v>
      </c>
      <c r="H107" s="55" t="s">
        <v>219</v>
      </c>
      <c r="I107" s="8" t="s">
        <v>2026</v>
      </c>
      <c r="J107" s="8" t="s">
        <v>2026</v>
      </c>
      <c r="K107" s="8" t="s">
        <v>28</v>
      </c>
      <c r="L107" s="42" t="s">
        <v>1126</v>
      </c>
      <c r="M107" s="8"/>
    </row>
    <row r="108" spans="1:13" ht="25.5">
      <c r="A108" s="7">
        <v>105</v>
      </c>
      <c r="B108" s="8" t="s">
        <v>943</v>
      </c>
      <c r="C108" s="13" t="s">
        <v>1002</v>
      </c>
      <c r="D108" s="13" t="s">
        <v>1003</v>
      </c>
      <c r="E108" s="13" t="s">
        <v>24</v>
      </c>
      <c r="F108" s="28">
        <v>5000</v>
      </c>
      <c r="G108" s="114">
        <f t="shared" si="0"/>
        <v>5000</v>
      </c>
      <c r="H108" s="13" t="s">
        <v>49</v>
      </c>
      <c r="I108" s="13" t="s">
        <v>170</v>
      </c>
      <c r="J108" s="13" t="s">
        <v>170</v>
      </c>
      <c r="K108" s="13" t="s">
        <v>28</v>
      </c>
      <c r="L108" s="13" t="s">
        <v>991</v>
      </c>
      <c r="M108" s="13"/>
    </row>
    <row r="109" spans="1:13" ht="25.5">
      <c r="A109" s="7">
        <v>106</v>
      </c>
      <c r="B109" s="13" t="s">
        <v>1178</v>
      </c>
      <c r="C109" s="13" t="s">
        <v>1230</v>
      </c>
      <c r="D109" s="13" t="s">
        <v>1249</v>
      </c>
      <c r="E109" s="13" t="s">
        <v>157</v>
      </c>
      <c r="F109" s="28">
        <v>7692.31</v>
      </c>
      <c r="G109" s="114">
        <f t="shared" si="0"/>
        <v>7692.31</v>
      </c>
      <c r="H109" s="13" t="s">
        <v>1179</v>
      </c>
      <c r="I109" s="13" t="s">
        <v>1137</v>
      </c>
      <c r="J109" s="13" t="s">
        <v>401</v>
      </c>
      <c r="K109" s="7" t="s">
        <v>28</v>
      </c>
      <c r="L109" s="13" t="s">
        <v>1231</v>
      </c>
      <c r="M109" s="7"/>
    </row>
    <row r="110" spans="1:13" ht="25.5">
      <c r="A110" s="7">
        <v>107</v>
      </c>
      <c r="B110" s="7" t="s">
        <v>2022</v>
      </c>
      <c r="C110" s="8" t="s">
        <v>2024</v>
      </c>
      <c r="D110" s="111" t="s">
        <v>2025</v>
      </c>
      <c r="E110" s="111" t="s">
        <v>24</v>
      </c>
      <c r="F110" s="12">
        <v>854</v>
      </c>
      <c r="G110" s="114">
        <f t="shared" si="0"/>
        <v>854</v>
      </c>
      <c r="H110" s="111" t="s">
        <v>219</v>
      </c>
      <c r="I110" s="111" t="s">
        <v>2026</v>
      </c>
      <c r="J110" s="50" t="s">
        <v>2026</v>
      </c>
      <c r="K110" s="111" t="s">
        <v>28</v>
      </c>
      <c r="L110" s="111" t="s">
        <v>1126</v>
      </c>
      <c r="M110" s="111"/>
    </row>
    <row r="111" spans="1:13" ht="89.25">
      <c r="A111" s="7">
        <v>108</v>
      </c>
      <c r="B111" s="109" t="s">
        <v>1373</v>
      </c>
      <c r="C111" s="108" t="s">
        <v>1396</v>
      </c>
      <c r="D111" s="3" t="s">
        <v>1397</v>
      </c>
      <c r="E111" s="108" t="s">
        <v>157</v>
      </c>
      <c r="F111" s="114">
        <v>35000</v>
      </c>
      <c r="G111" s="114">
        <f t="shared" si="0"/>
        <v>35000</v>
      </c>
      <c r="H111" s="108" t="s">
        <v>33</v>
      </c>
      <c r="I111" s="51" t="s">
        <v>82</v>
      </c>
      <c r="J111" s="51" t="s">
        <v>27</v>
      </c>
      <c r="K111" s="50" t="s">
        <v>28</v>
      </c>
      <c r="L111" s="108" t="s">
        <v>397</v>
      </c>
      <c r="M111" s="108"/>
    </row>
    <row r="112" spans="1:13" ht="25.5">
      <c r="A112" s="7">
        <v>109</v>
      </c>
      <c r="B112" s="24" t="s">
        <v>216</v>
      </c>
      <c r="C112" s="24" t="s">
        <v>244</v>
      </c>
      <c r="D112" s="24" t="s">
        <v>245</v>
      </c>
      <c r="E112" s="22" t="s">
        <v>157</v>
      </c>
      <c r="F112" s="31">
        <v>12820.51</v>
      </c>
      <c r="G112" s="31">
        <f t="shared" si="0"/>
        <v>12820.51</v>
      </c>
      <c r="H112" s="24" t="s">
        <v>223</v>
      </c>
      <c r="I112" s="24" t="s">
        <v>220</v>
      </c>
      <c r="J112" s="24" t="s">
        <v>246</v>
      </c>
      <c r="K112" s="23" t="s">
        <v>226</v>
      </c>
      <c r="L112" s="24" t="s">
        <v>247</v>
      </c>
      <c r="M112" s="24"/>
    </row>
    <row r="113" spans="1:13" ht="38.25">
      <c r="A113" s="7">
        <v>110</v>
      </c>
      <c r="B113" s="7" t="s">
        <v>154</v>
      </c>
      <c r="C113" s="108" t="s">
        <v>162</v>
      </c>
      <c r="D113" s="51" t="s">
        <v>163</v>
      </c>
      <c r="E113" s="108" t="s">
        <v>164</v>
      </c>
      <c r="F113" s="114">
        <v>40000</v>
      </c>
      <c r="G113" s="157">
        <f>SUM(F113:F115)</f>
        <v>74188.01</v>
      </c>
      <c r="H113" s="111" t="s">
        <v>2249</v>
      </c>
      <c r="I113" s="111" t="s">
        <v>50</v>
      </c>
      <c r="J113" s="111" t="s">
        <v>165</v>
      </c>
      <c r="K113" s="111" t="s">
        <v>166</v>
      </c>
      <c r="L113" s="108" t="s">
        <v>167</v>
      </c>
      <c r="M113" s="111"/>
    </row>
    <row r="114" spans="1:13" ht="25.5">
      <c r="A114" s="7">
        <v>111</v>
      </c>
      <c r="B114" s="108" t="s">
        <v>930</v>
      </c>
      <c r="C114" s="108" t="s">
        <v>934</v>
      </c>
      <c r="D114" s="108" t="s">
        <v>2210</v>
      </c>
      <c r="E114" s="51" t="s">
        <v>24</v>
      </c>
      <c r="F114" s="114">
        <v>5128.21</v>
      </c>
      <c r="G114" s="157"/>
      <c r="H114" s="111" t="s">
        <v>2249</v>
      </c>
      <c r="I114" s="50" t="s">
        <v>26</v>
      </c>
      <c r="J114" s="108" t="s">
        <v>27</v>
      </c>
      <c r="K114" s="50" t="s">
        <v>932</v>
      </c>
      <c r="L114" s="111" t="s">
        <v>933</v>
      </c>
      <c r="M114" s="108"/>
    </row>
    <row r="115" spans="1:13" ht="89.25">
      <c r="A115" s="7">
        <v>112</v>
      </c>
      <c r="B115" s="13" t="s">
        <v>1178</v>
      </c>
      <c r="C115" s="13" t="s">
        <v>934</v>
      </c>
      <c r="D115" s="13" t="s">
        <v>163</v>
      </c>
      <c r="E115" s="13" t="s">
        <v>157</v>
      </c>
      <c r="F115" s="28">
        <v>29059.8</v>
      </c>
      <c r="G115" s="157"/>
      <c r="H115" s="111" t="s">
        <v>2249</v>
      </c>
      <c r="I115" s="13" t="s">
        <v>1180</v>
      </c>
      <c r="J115" s="41" t="s">
        <v>1181</v>
      </c>
      <c r="K115" s="111" t="s">
        <v>1182</v>
      </c>
      <c r="L115" s="109" t="s">
        <v>1183</v>
      </c>
      <c r="M115" s="8"/>
    </row>
    <row r="116" spans="1:13" ht="51">
      <c r="A116" s="7">
        <v>113</v>
      </c>
      <c r="B116" s="7" t="s">
        <v>1778</v>
      </c>
      <c r="C116" s="7" t="s">
        <v>1809</v>
      </c>
      <c r="D116" s="7" t="s">
        <v>1810</v>
      </c>
      <c r="E116" s="108" t="s">
        <v>101</v>
      </c>
      <c r="F116" s="27">
        <v>18000</v>
      </c>
      <c r="G116" s="162">
        <f>SUM(F116:F143)</f>
        <v>620101.41</v>
      </c>
      <c r="H116" s="111" t="s">
        <v>2211</v>
      </c>
      <c r="I116" s="108" t="s">
        <v>670</v>
      </c>
      <c r="J116" s="108" t="s">
        <v>645</v>
      </c>
      <c r="K116" s="108" t="s">
        <v>124</v>
      </c>
      <c r="L116" s="108" t="s">
        <v>1295</v>
      </c>
      <c r="M116" s="7" t="s">
        <v>1811</v>
      </c>
    </row>
    <row r="117" spans="1:13" ht="51">
      <c r="A117" s="7">
        <v>114</v>
      </c>
      <c r="B117" s="7" t="s">
        <v>1858</v>
      </c>
      <c r="C117" s="7" t="s">
        <v>1871</v>
      </c>
      <c r="D117" s="7" t="s">
        <v>1810</v>
      </c>
      <c r="E117" s="108" t="s">
        <v>101</v>
      </c>
      <c r="F117" s="27">
        <v>13000</v>
      </c>
      <c r="G117" s="162"/>
      <c r="H117" s="111" t="s">
        <v>2211</v>
      </c>
      <c r="I117" s="108" t="s">
        <v>670</v>
      </c>
      <c r="J117" s="108" t="s">
        <v>645</v>
      </c>
      <c r="K117" s="7" t="s">
        <v>124</v>
      </c>
      <c r="L117" s="7" t="s">
        <v>1336</v>
      </c>
      <c r="M117" s="7" t="s">
        <v>1811</v>
      </c>
    </row>
    <row r="118" spans="1:13" ht="25.5">
      <c r="A118" s="7">
        <v>115</v>
      </c>
      <c r="B118" s="7" t="s">
        <v>1858</v>
      </c>
      <c r="C118" s="108" t="s">
        <v>1874</v>
      </c>
      <c r="D118" s="51" t="s">
        <v>1810</v>
      </c>
      <c r="E118" s="108" t="s">
        <v>101</v>
      </c>
      <c r="F118" s="114">
        <v>2500</v>
      </c>
      <c r="G118" s="162"/>
      <c r="H118" s="111" t="s">
        <v>2211</v>
      </c>
      <c r="I118" s="108" t="s">
        <v>670</v>
      </c>
      <c r="J118" s="108" t="s">
        <v>645</v>
      </c>
      <c r="K118" s="7" t="s">
        <v>124</v>
      </c>
      <c r="L118" s="7" t="s">
        <v>1336</v>
      </c>
      <c r="M118" s="108"/>
    </row>
    <row r="119" spans="1:13" ht="25.5">
      <c r="A119" s="7">
        <v>116</v>
      </c>
      <c r="B119" s="7" t="s">
        <v>1876</v>
      </c>
      <c r="C119" s="108" t="s">
        <v>1874</v>
      </c>
      <c r="D119" s="51" t="s">
        <v>1810</v>
      </c>
      <c r="E119" s="7" t="s">
        <v>101</v>
      </c>
      <c r="F119" s="27">
        <v>2500</v>
      </c>
      <c r="G119" s="162"/>
      <c r="H119" s="111" t="s">
        <v>2211</v>
      </c>
      <c r="I119" s="108" t="s">
        <v>670</v>
      </c>
      <c r="J119" s="108" t="s">
        <v>645</v>
      </c>
      <c r="K119" s="7" t="s">
        <v>124</v>
      </c>
      <c r="L119" s="7" t="s">
        <v>1898</v>
      </c>
      <c r="M119" s="7"/>
    </row>
    <row r="120" spans="1:13" ht="25.5">
      <c r="A120" s="7">
        <v>117</v>
      </c>
      <c r="B120" s="7" t="s">
        <v>1899</v>
      </c>
      <c r="C120" s="108" t="s">
        <v>1874</v>
      </c>
      <c r="D120" s="51" t="s">
        <v>1810</v>
      </c>
      <c r="E120" s="108" t="s">
        <v>101</v>
      </c>
      <c r="F120" s="27">
        <v>7500</v>
      </c>
      <c r="G120" s="162"/>
      <c r="H120" s="111" t="s">
        <v>2211</v>
      </c>
      <c r="I120" s="108" t="s">
        <v>670</v>
      </c>
      <c r="J120" s="108" t="s">
        <v>645</v>
      </c>
      <c r="K120" s="7" t="s">
        <v>124</v>
      </c>
      <c r="L120" s="7" t="s">
        <v>1898</v>
      </c>
      <c r="M120" s="108"/>
    </row>
    <row r="121" spans="1:13" ht="25.5">
      <c r="A121" s="7">
        <v>118</v>
      </c>
      <c r="B121" s="7" t="s">
        <v>1828</v>
      </c>
      <c r="C121" s="3" t="s">
        <v>1840</v>
      </c>
      <c r="D121" s="3" t="s">
        <v>1841</v>
      </c>
      <c r="E121" s="20" t="s">
        <v>959</v>
      </c>
      <c r="F121" s="114">
        <v>9000</v>
      </c>
      <c r="G121" s="162"/>
      <c r="H121" s="111" t="s">
        <v>2211</v>
      </c>
      <c r="I121" s="108" t="s">
        <v>670</v>
      </c>
      <c r="J121" s="108" t="s">
        <v>645</v>
      </c>
      <c r="K121" s="108" t="s">
        <v>124</v>
      </c>
      <c r="L121" s="108" t="s">
        <v>1814</v>
      </c>
      <c r="M121" s="7"/>
    </row>
    <row r="122" spans="1:13" ht="63.75">
      <c r="A122" s="7">
        <v>119</v>
      </c>
      <c r="B122" s="7" t="s">
        <v>1778</v>
      </c>
      <c r="C122" s="108" t="s">
        <v>1815</v>
      </c>
      <c r="D122" s="51" t="s">
        <v>1816</v>
      </c>
      <c r="E122" s="7" t="s">
        <v>959</v>
      </c>
      <c r="F122" s="27">
        <v>20000</v>
      </c>
      <c r="G122" s="162"/>
      <c r="H122" s="111" t="s">
        <v>2211</v>
      </c>
      <c r="I122" s="108" t="s">
        <v>670</v>
      </c>
      <c r="J122" s="108" t="s">
        <v>645</v>
      </c>
      <c r="K122" s="7" t="s">
        <v>124</v>
      </c>
      <c r="L122" s="7" t="s">
        <v>1817</v>
      </c>
      <c r="M122" s="7"/>
    </row>
    <row r="123" spans="1:13" ht="38.25">
      <c r="A123" s="7">
        <v>120</v>
      </c>
      <c r="B123" s="108" t="s">
        <v>852</v>
      </c>
      <c r="C123" s="109" t="s">
        <v>869</v>
      </c>
      <c r="D123" s="109" t="s">
        <v>870</v>
      </c>
      <c r="E123" s="109" t="s">
        <v>157</v>
      </c>
      <c r="F123" s="117">
        <v>12820.51</v>
      </c>
      <c r="G123" s="162"/>
      <c r="H123" s="111" t="s">
        <v>2211</v>
      </c>
      <c r="I123" s="108" t="s">
        <v>854</v>
      </c>
      <c r="J123" s="109" t="s">
        <v>855</v>
      </c>
      <c r="K123" s="109" t="s">
        <v>28</v>
      </c>
      <c r="L123" s="109" t="s">
        <v>871</v>
      </c>
      <c r="M123" s="111"/>
    </row>
    <row r="124" spans="1:13" ht="25.5">
      <c r="A124" s="7">
        <v>121</v>
      </c>
      <c r="B124" s="39" t="s">
        <v>216</v>
      </c>
      <c r="C124" s="39" t="s">
        <v>248</v>
      </c>
      <c r="D124" s="39" t="s">
        <v>249</v>
      </c>
      <c r="E124" s="24" t="s">
        <v>196</v>
      </c>
      <c r="F124" s="112">
        <v>62192</v>
      </c>
      <c r="G124" s="162"/>
      <c r="H124" s="111" t="s">
        <v>2211</v>
      </c>
      <c r="I124" s="39" t="s">
        <v>250</v>
      </c>
      <c r="J124" s="54" t="s">
        <v>251</v>
      </c>
      <c r="K124" s="54" t="s">
        <v>28</v>
      </c>
      <c r="L124" s="39" t="s">
        <v>234</v>
      </c>
      <c r="M124" s="39"/>
    </row>
    <row r="125" spans="1:13" ht="25.5">
      <c r="A125" s="7">
        <v>122</v>
      </c>
      <c r="B125" s="22" t="s">
        <v>216</v>
      </c>
      <c r="C125" s="22" t="s">
        <v>252</v>
      </c>
      <c r="D125" s="22" t="s">
        <v>253</v>
      </c>
      <c r="E125" s="22" t="s">
        <v>196</v>
      </c>
      <c r="F125" s="116">
        <v>90850</v>
      </c>
      <c r="G125" s="162"/>
      <c r="H125" s="111" t="s">
        <v>2211</v>
      </c>
      <c r="I125" s="22" t="s">
        <v>237</v>
      </c>
      <c r="J125" s="22" t="s">
        <v>250</v>
      </c>
      <c r="K125" s="32" t="s">
        <v>28</v>
      </c>
      <c r="L125" s="22" t="s">
        <v>234</v>
      </c>
      <c r="M125" s="22"/>
    </row>
    <row r="126" spans="1:13" ht="25.5">
      <c r="A126" s="7">
        <v>123</v>
      </c>
      <c r="B126" s="22" t="s">
        <v>216</v>
      </c>
      <c r="C126" s="22" t="s">
        <v>252</v>
      </c>
      <c r="D126" s="22" t="s">
        <v>253</v>
      </c>
      <c r="E126" s="22" t="s">
        <v>196</v>
      </c>
      <c r="F126" s="116">
        <v>90850</v>
      </c>
      <c r="G126" s="162"/>
      <c r="H126" s="111" t="s">
        <v>2211</v>
      </c>
      <c r="I126" s="22" t="s">
        <v>250</v>
      </c>
      <c r="J126" s="23" t="s">
        <v>251</v>
      </c>
      <c r="K126" s="32" t="s">
        <v>28</v>
      </c>
      <c r="L126" s="22" t="s">
        <v>234</v>
      </c>
      <c r="M126" s="22"/>
    </row>
    <row r="127" spans="1:13" ht="25.5">
      <c r="A127" s="7">
        <v>124</v>
      </c>
      <c r="B127" s="13" t="s">
        <v>1178</v>
      </c>
      <c r="C127" s="13" t="s">
        <v>1195</v>
      </c>
      <c r="D127" s="13" t="s">
        <v>253</v>
      </c>
      <c r="E127" s="13" t="s">
        <v>196</v>
      </c>
      <c r="F127" s="28">
        <v>1822.55</v>
      </c>
      <c r="G127" s="162"/>
      <c r="H127" s="111" t="s">
        <v>2211</v>
      </c>
      <c r="I127" s="13" t="s">
        <v>1137</v>
      </c>
      <c r="J127" s="13" t="s">
        <v>158</v>
      </c>
      <c r="K127" s="8" t="s">
        <v>28</v>
      </c>
      <c r="L127" s="13" t="s">
        <v>1196</v>
      </c>
      <c r="M127" s="8"/>
    </row>
    <row r="128" spans="1:13" ht="25.5">
      <c r="A128" s="7">
        <v>125</v>
      </c>
      <c r="B128" s="7" t="s">
        <v>1342</v>
      </c>
      <c r="C128" s="111" t="s">
        <v>1343</v>
      </c>
      <c r="D128" s="51" t="s">
        <v>253</v>
      </c>
      <c r="E128" s="51" t="s">
        <v>24</v>
      </c>
      <c r="F128" s="114">
        <v>21367.52</v>
      </c>
      <c r="G128" s="162"/>
      <c r="H128" s="111" t="s">
        <v>2211</v>
      </c>
      <c r="I128" s="111" t="s">
        <v>186</v>
      </c>
      <c r="J128" s="111" t="s">
        <v>187</v>
      </c>
      <c r="K128" s="111" t="s">
        <v>28</v>
      </c>
      <c r="L128" s="111" t="s">
        <v>1344</v>
      </c>
      <c r="M128" s="111" t="s">
        <v>948</v>
      </c>
    </row>
    <row r="129" spans="1:13" ht="25.5">
      <c r="A129" s="7">
        <v>126</v>
      </c>
      <c r="B129" s="109" t="s">
        <v>1373</v>
      </c>
      <c r="C129" s="8" t="s">
        <v>1398</v>
      </c>
      <c r="D129" s="7" t="s">
        <v>253</v>
      </c>
      <c r="E129" s="7" t="s">
        <v>196</v>
      </c>
      <c r="F129" s="27">
        <v>5000</v>
      </c>
      <c r="G129" s="162"/>
      <c r="H129" s="111" t="s">
        <v>2211</v>
      </c>
      <c r="I129" s="10" t="s">
        <v>40</v>
      </c>
      <c r="J129" s="10" t="s">
        <v>41</v>
      </c>
      <c r="K129" s="10" t="s">
        <v>28</v>
      </c>
      <c r="L129" s="7" t="s">
        <v>1295</v>
      </c>
      <c r="M129" s="7"/>
    </row>
    <row r="130" spans="1:13" ht="25.5">
      <c r="A130" s="7">
        <v>127</v>
      </c>
      <c r="B130" s="7" t="s">
        <v>1645</v>
      </c>
      <c r="C130" s="111" t="s">
        <v>1659</v>
      </c>
      <c r="D130" s="111" t="s">
        <v>253</v>
      </c>
      <c r="E130" s="51" t="s">
        <v>101</v>
      </c>
      <c r="F130" s="114">
        <v>3000</v>
      </c>
      <c r="G130" s="162"/>
      <c r="H130" s="111" t="s">
        <v>2211</v>
      </c>
      <c r="I130" s="108" t="s">
        <v>1653</v>
      </c>
      <c r="J130" s="108" t="s">
        <v>95</v>
      </c>
      <c r="K130" s="111" t="s">
        <v>28</v>
      </c>
      <c r="L130" s="111" t="s">
        <v>1660</v>
      </c>
      <c r="M130" s="111" t="s">
        <v>1650</v>
      </c>
    </row>
    <row r="131" spans="1:13" ht="38.25">
      <c r="A131" s="7">
        <v>128</v>
      </c>
      <c r="B131" s="7" t="s">
        <v>1077</v>
      </c>
      <c r="C131" s="13" t="s">
        <v>1094</v>
      </c>
      <c r="D131" s="108" t="s">
        <v>1095</v>
      </c>
      <c r="E131" s="8" t="s">
        <v>32</v>
      </c>
      <c r="F131" s="12">
        <v>25641</v>
      </c>
      <c r="G131" s="162"/>
      <c r="H131" s="111" t="s">
        <v>2211</v>
      </c>
      <c r="I131" s="11" t="s">
        <v>1088</v>
      </c>
      <c r="J131" s="11" t="s">
        <v>1089</v>
      </c>
      <c r="K131" s="9" t="s">
        <v>124</v>
      </c>
      <c r="L131" s="8" t="s">
        <v>1096</v>
      </c>
      <c r="M131" s="8" t="s">
        <v>659</v>
      </c>
    </row>
    <row r="132" spans="1:13" ht="25.5">
      <c r="A132" s="7">
        <v>129</v>
      </c>
      <c r="B132" s="7" t="s">
        <v>1077</v>
      </c>
      <c r="C132" s="13" t="s">
        <v>1097</v>
      </c>
      <c r="D132" s="108" t="s">
        <v>1095</v>
      </c>
      <c r="E132" s="111" t="s">
        <v>32</v>
      </c>
      <c r="F132" s="114">
        <v>5000</v>
      </c>
      <c r="G132" s="162"/>
      <c r="H132" s="111" t="s">
        <v>2211</v>
      </c>
      <c r="I132" s="51" t="s">
        <v>528</v>
      </c>
      <c r="J132" s="51" t="s">
        <v>742</v>
      </c>
      <c r="K132" s="111" t="s">
        <v>124</v>
      </c>
      <c r="L132" s="8" t="s">
        <v>903</v>
      </c>
      <c r="M132" s="111" t="s">
        <v>659</v>
      </c>
    </row>
    <row r="133" spans="1:13" ht="25.5">
      <c r="A133" s="7">
        <v>130</v>
      </c>
      <c r="B133" s="7" t="s">
        <v>769</v>
      </c>
      <c r="C133" s="111" t="s">
        <v>770</v>
      </c>
      <c r="D133" s="111" t="s">
        <v>771</v>
      </c>
      <c r="E133" s="111" t="s">
        <v>101</v>
      </c>
      <c r="F133" s="114">
        <v>9600</v>
      </c>
      <c r="G133" s="162"/>
      <c r="H133" s="111" t="s">
        <v>2211</v>
      </c>
      <c r="I133" s="111" t="s">
        <v>186</v>
      </c>
      <c r="J133" s="111" t="s">
        <v>158</v>
      </c>
      <c r="K133" s="111" t="s">
        <v>124</v>
      </c>
      <c r="L133" s="111" t="s">
        <v>772</v>
      </c>
      <c r="M133" s="111" t="s">
        <v>659</v>
      </c>
    </row>
    <row r="134" spans="1:13" ht="25.5">
      <c r="A134" s="7">
        <v>131</v>
      </c>
      <c r="B134" s="7" t="s">
        <v>98</v>
      </c>
      <c r="C134" s="3" t="s">
        <v>110</v>
      </c>
      <c r="D134" s="3" t="s">
        <v>111</v>
      </c>
      <c r="E134" s="113" t="s">
        <v>24</v>
      </c>
      <c r="F134" s="117">
        <v>3230</v>
      </c>
      <c r="G134" s="162"/>
      <c r="H134" s="111" t="s">
        <v>2211</v>
      </c>
      <c r="I134" s="14" t="s">
        <v>112</v>
      </c>
      <c r="J134" s="14" t="s">
        <v>113</v>
      </c>
      <c r="K134" s="8" t="s">
        <v>28</v>
      </c>
      <c r="L134" s="109" t="s">
        <v>114</v>
      </c>
      <c r="M134" s="3" t="s">
        <v>115</v>
      </c>
    </row>
    <row r="135" spans="1:13" ht="38.25">
      <c r="A135" s="7">
        <v>132</v>
      </c>
      <c r="B135" s="7" t="s">
        <v>98</v>
      </c>
      <c r="C135" s="109" t="s">
        <v>122</v>
      </c>
      <c r="D135" s="109" t="s">
        <v>123</v>
      </c>
      <c r="E135" s="109" t="s">
        <v>24</v>
      </c>
      <c r="F135" s="117">
        <v>2500</v>
      </c>
      <c r="G135" s="162"/>
      <c r="H135" s="111" t="s">
        <v>2211</v>
      </c>
      <c r="I135" s="15" t="s">
        <v>112</v>
      </c>
      <c r="J135" s="15" t="s">
        <v>113</v>
      </c>
      <c r="K135" s="15" t="s">
        <v>124</v>
      </c>
      <c r="L135" s="108" t="s">
        <v>125</v>
      </c>
      <c r="M135" s="3" t="s">
        <v>126</v>
      </c>
    </row>
    <row r="136" spans="1:13" ht="25.5">
      <c r="A136" s="7">
        <v>133</v>
      </c>
      <c r="B136" s="7" t="s">
        <v>1454</v>
      </c>
      <c r="C136" s="111" t="s">
        <v>1457</v>
      </c>
      <c r="D136" s="51" t="s">
        <v>1458</v>
      </c>
      <c r="E136" s="51" t="s">
        <v>24</v>
      </c>
      <c r="F136" s="114">
        <v>7000</v>
      </c>
      <c r="G136" s="162"/>
      <c r="H136" s="111" t="s">
        <v>2211</v>
      </c>
      <c r="I136" s="50">
        <v>44652</v>
      </c>
      <c r="J136" s="14" t="s">
        <v>1459</v>
      </c>
      <c r="K136" s="111" t="s">
        <v>28</v>
      </c>
      <c r="L136" s="111" t="s">
        <v>1344</v>
      </c>
      <c r="M136" s="108" t="s">
        <v>1460</v>
      </c>
    </row>
    <row r="137" spans="1:13" ht="25.5">
      <c r="A137" s="7">
        <v>134</v>
      </c>
      <c r="B137" s="7" t="s">
        <v>21</v>
      </c>
      <c r="C137" s="111" t="s">
        <v>22</v>
      </c>
      <c r="D137" s="111" t="s">
        <v>23</v>
      </c>
      <c r="E137" s="111" t="s">
        <v>24</v>
      </c>
      <c r="F137" s="114">
        <v>55145.83</v>
      </c>
      <c r="G137" s="162"/>
      <c r="H137" s="111" t="s">
        <v>2211</v>
      </c>
      <c r="I137" s="111" t="s">
        <v>26</v>
      </c>
      <c r="J137" s="111" t="s">
        <v>27</v>
      </c>
      <c r="K137" s="8" t="s">
        <v>28</v>
      </c>
      <c r="L137" s="111" t="s">
        <v>29</v>
      </c>
      <c r="M137" s="111"/>
    </row>
    <row r="138" spans="1:13" ht="25.5">
      <c r="A138" s="7">
        <v>135</v>
      </c>
      <c r="B138" s="7" t="s">
        <v>1999</v>
      </c>
      <c r="C138" s="111" t="s">
        <v>2008</v>
      </c>
      <c r="D138" s="51" t="s">
        <v>2009</v>
      </c>
      <c r="E138" s="51" t="s">
        <v>101</v>
      </c>
      <c r="F138" s="114">
        <v>8547</v>
      </c>
      <c r="G138" s="162"/>
      <c r="H138" s="111" t="s">
        <v>2211</v>
      </c>
      <c r="I138" s="111" t="s">
        <v>670</v>
      </c>
      <c r="J138" s="111" t="s">
        <v>112</v>
      </c>
      <c r="K138" s="111" t="s">
        <v>124</v>
      </c>
      <c r="L138" s="111" t="s">
        <v>1205</v>
      </c>
      <c r="M138" s="111"/>
    </row>
    <row r="139" spans="1:13" ht="25.5">
      <c r="A139" s="7">
        <v>136</v>
      </c>
      <c r="B139" s="7" t="s">
        <v>1673</v>
      </c>
      <c r="C139" s="111" t="s">
        <v>1343</v>
      </c>
      <c r="D139" s="108" t="s">
        <v>1674</v>
      </c>
      <c r="E139" s="108" t="s">
        <v>24</v>
      </c>
      <c r="F139" s="12">
        <v>12890</v>
      </c>
      <c r="G139" s="162"/>
      <c r="H139" s="111" t="s">
        <v>2211</v>
      </c>
      <c r="I139" s="9"/>
      <c r="J139" s="8"/>
      <c r="K139" s="111" t="s">
        <v>1675</v>
      </c>
      <c r="L139" s="111" t="s">
        <v>1676</v>
      </c>
      <c r="M139" s="108" t="s">
        <v>659</v>
      </c>
    </row>
    <row r="140" spans="1:13" ht="38.25">
      <c r="A140" s="7">
        <v>137</v>
      </c>
      <c r="B140" s="109" t="s">
        <v>715</v>
      </c>
      <c r="C140" s="109" t="s">
        <v>720</v>
      </c>
      <c r="D140" s="15" t="s">
        <v>721</v>
      </c>
      <c r="E140" s="109" t="s">
        <v>157</v>
      </c>
      <c r="F140" s="117">
        <v>6000</v>
      </c>
      <c r="G140" s="162"/>
      <c r="H140" s="111" t="s">
        <v>2211</v>
      </c>
      <c r="I140" s="15" t="s">
        <v>722</v>
      </c>
      <c r="J140" s="15" t="s">
        <v>723</v>
      </c>
      <c r="K140" s="109" t="s">
        <v>28</v>
      </c>
      <c r="L140" s="109" t="s">
        <v>724</v>
      </c>
      <c r="M140" s="109"/>
    </row>
    <row r="141" spans="1:13" ht="25.5">
      <c r="A141" s="7">
        <v>138</v>
      </c>
      <c r="B141" s="7" t="s">
        <v>2022</v>
      </c>
      <c r="C141" s="108" t="s">
        <v>2117</v>
      </c>
      <c r="D141" s="108" t="s">
        <v>2118</v>
      </c>
      <c r="E141" s="108" t="s">
        <v>24</v>
      </c>
      <c r="F141" s="114">
        <v>115384</v>
      </c>
      <c r="G141" s="162"/>
      <c r="H141" s="111" t="s">
        <v>2211</v>
      </c>
      <c r="I141" s="50">
        <v>44652</v>
      </c>
      <c r="J141" s="50" t="s">
        <v>952</v>
      </c>
      <c r="K141" s="50" t="s">
        <v>28</v>
      </c>
      <c r="L141" s="108" t="s">
        <v>2112</v>
      </c>
      <c r="M141" s="8"/>
    </row>
    <row r="142" spans="1:13" ht="25.5">
      <c r="A142" s="7">
        <v>139</v>
      </c>
      <c r="B142" s="8" t="s">
        <v>943</v>
      </c>
      <c r="C142" s="13" t="s">
        <v>957</v>
      </c>
      <c r="D142" s="13" t="s">
        <v>958</v>
      </c>
      <c r="E142" s="40" t="s">
        <v>959</v>
      </c>
      <c r="F142" s="12">
        <v>3980</v>
      </c>
      <c r="G142" s="162"/>
      <c r="H142" s="111" t="s">
        <v>2211</v>
      </c>
      <c r="I142" s="29" t="s">
        <v>727</v>
      </c>
      <c r="J142" s="29" t="s">
        <v>952</v>
      </c>
      <c r="K142" s="40" t="s">
        <v>124</v>
      </c>
      <c r="L142" s="40" t="s">
        <v>960</v>
      </c>
      <c r="M142" s="40" t="s">
        <v>948</v>
      </c>
    </row>
    <row r="143" spans="1:13" ht="25.5">
      <c r="A143" s="7">
        <v>140</v>
      </c>
      <c r="B143" s="3" t="s">
        <v>639</v>
      </c>
      <c r="C143" s="13" t="s">
        <v>672</v>
      </c>
      <c r="D143" s="13" t="s">
        <v>673</v>
      </c>
      <c r="E143" s="8" t="s">
        <v>32</v>
      </c>
      <c r="F143" s="114">
        <v>4781</v>
      </c>
      <c r="G143" s="162"/>
      <c r="H143" s="111" t="s">
        <v>2211</v>
      </c>
      <c r="I143" s="111" t="s">
        <v>670</v>
      </c>
      <c r="J143" s="8" t="s">
        <v>113</v>
      </c>
      <c r="K143" s="108" t="s">
        <v>124</v>
      </c>
      <c r="L143" s="111" t="s">
        <v>674</v>
      </c>
      <c r="M143" s="111" t="s">
        <v>659</v>
      </c>
    </row>
    <row r="144" spans="1:13" ht="38.25">
      <c r="A144" s="7">
        <v>141</v>
      </c>
      <c r="B144" s="7" t="s">
        <v>2022</v>
      </c>
      <c r="C144" s="56" t="s">
        <v>2196</v>
      </c>
      <c r="D144" s="57" t="s">
        <v>2205</v>
      </c>
      <c r="E144" s="8" t="s">
        <v>24</v>
      </c>
      <c r="F144" s="12">
        <v>153846</v>
      </c>
      <c r="G144" s="12">
        <f>F144</f>
        <v>153846</v>
      </c>
      <c r="H144" s="111" t="s">
        <v>2211</v>
      </c>
      <c r="I144" s="58" t="s">
        <v>2042</v>
      </c>
      <c r="J144" s="58">
        <v>44774</v>
      </c>
      <c r="K144" s="58" t="s">
        <v>124</v>
      </c>
      <c r="L144" s="8" t="s">
        <v>2046</v>
      </c>
      <c r="M144" s="8"/>
    </row>
    <row r="145" spans="1:13" ht="25.5">
      <c r="A145" s="7">
        <v>142</v>
      </c>
      <c r="B145" s="7" t="s">
        <v>2022</v>
      </c>
      <c r="C145" s="111" t="s">
        <v>2058</v>
      </c>
      <c r="D145" s="51" t="s">
        <v>2059</v>
      </c>
      <c r="E145" s="51" t="s">
        <v>24</v>
      </c>
      <c r="F145" s="71">
        <v>5128</v>
      </c>
      <c r="G145" s="71">
        <f>F145</f>
        <v>5128</v>
      </c>
      <c r="H145" s="111" t="s">
        <v>219</v>
      </c>
      <c r="I145" s="111" t="s">
        <v>2042</v>
      </c>
      <c r="J145" s="111" t="s">
        <v>952</v>
      </c>
      <c r="K145" s="111" t="s">
        <v>28</v>
      </c>
      <c r="L145" s="111" t="s">
        <v>2057</v>
      </c>
      <c r="M145" s="111"/>
    </row>
    <row r="146" spans="1:13" ht="25.5">
      <c r="A146" s="7">
        <v>143</v>
      </c>
      <c r="B146" s="7" t="s">
        <v>1899</v>
      </c>
      <c r="C146" s="7" t="s">
        <v>1905</v>
      </c>
      <c r="D146" s="7" t="s">
        <v>1906</v>
      </c>
      <c r="E146" s="108" t="s">
        <v>101</v>
      </c>
      <c r="F146" s="27">
        <v>1000</v>
      </c>
      <c r="G146" s="162">
        <f>SUM(F146:F150)</f>
        <v>2713.7</v>
      </c>
      <c r="H146" s="7" t="s">
        <v>219</v>
      </c>
      <c r="I146" s="50" t="s">
        <v>1837</v>
      </c>
      <c r="J146" s="108" t="s">
        <v>113</v>
      </c>
      <c r="K146" s="108" t="s">
        <v>124</v>
      </c>
      <c r="L146" s="108" t="s">
        <v>1789</v>
      </c>
      <c r="M146" s="7"/>
    </row>
    <row r="147" spans="1:13" ht="38.25">
      <c r="A147" s="7">
        <v>144</v>
      </c>
      <c r="B147" s="108" t="s">
        <v>392</v>
      </c>
      <c r="C147" s="13" t="s">
        <v>402</v>
      </c>
      <c r="D147" s="13" t="s">
        <v>403</v>
      </c>
      <c r="E147" s="111" t="s">
        <v>395</v>
      </c>
      <c r="F147" s="117">
        <v>200</v>
      </c>
      <c r="G147" s="162"/>
      <c r="H147" s="13" t="s">
        <v>396</v>
      </c>
      <c r="I147" s="13" t="s">
        <v>170</v>
      </c>
      <c r="J147" s="41" t="s">
        <v>170</v>
      </c>
      <c r="K147" s="13" t="s">
        <v>28</v>
      </c>
      <c r="L147" s="13" t="s">
        <v>397</v>
      </c>
      <c r="M147" s="111"/>
    </row>
    <row r="148" spans="1:13" ht="12.75">
      <c r="A148" s="7">
        <v>145</v>
      </c>
      <c r="B148" s="7" t="s">
        <v>154</v>
      </c>
      <c r="C148" s="111" t="s">
        <v>168</v>
      </c>
      <c r="D148" s="111" t="s">
        <v>169</v>
      </c>
      <c r="E148" s="108" t="s">
        <v>157</v>
      </c>
      <c r="F148" s="114">
        <v>500</v>
      </c>
      <c r="G148" s="162"/>
      <c r="H148" s="111" t="s">
        <v>56</v>
      </c>
      <c r="I148" s="111" t="s">
        <v>170</v>
      </c>
      <c r="J148" s="111" t="s">
        <v>170</v>
      </c>
      <c r="K148" s="111" t="s">
        <v>28</v>
      </c>
      <c r="L148" s="111" t="s">
        <v>43</v>
      </c>
      <c r="M148" s="111"/>
    </row>
    <row r="149" spans="1:13" ht="25.5">
      <c r="A149" s="7">
        <v>146</v>
      </c>
      <c r="B149" s="109" t="s">
        <v>715</v>
      </c>
      <c r="C149" s="109" t="s">
        <v>716</v>
      </c>
      <c r="D149" s="109" t="s">
        <v>717</v>
      </c>
      <c r="E149" s="109" t="s">
        <v>157</v>
      </c>
      <c r="F149" s="117">
        <v>800</v>
      </c>
      <c r="G149" s="162"/>
      <c r="H149" s="109" t="s">
        <v>147</v>
      </c>
      <c r="I149" s="15" t="s">
        <v>718</v>
      </c>
      <c r="J149" s="15" t="s">
        <v>718</v>
      </c>
      <c r="K149" s="109"/>
      <c r="L149" s="109" t="s">
        <v>719</v>
      </c>
      <c r="M149" s="109"/>
    </row>
    <row r="150" spans="1:13" ht="12.75">
      <c r="A150" s="7">
        <v>147</v>
      </c>
      <c r="B150" s="7" t="s">
        <v>1999</v>
      </c>
      <c r="C150" s="8" t="s">
        <v>2000</v>
      </c>
      <c r="D150" s="8" t="s">
        <v>2001</v>
      </c>
      <c r="E150" s="8" t="s">
        <v>2002</v>
      </c>
      <c r="F150" s="12">
        <v>213.7</v>
      </c>
      <c r="G150" s="162"/>
      <c r="H150" s="8" t="s">
        <v>49</v>
      </c>
      <c r="I150" s="8" t="s">
        <v>170</v>
      </c>
      <c r="J150" s="8" t="s">
        <v>1031</v>
      </c>
      <c r="K150" s="8" t="s">
        <v>124</v>
      </c>
      <c r="L150" s="8" t="s">
        <v>43</v>
      </c>
      <c r="M150" s="8"/>
    </row>
    <row r="151" spans="1:13" ht="38.25">
      <c r="A151" s="7">
        <v>148</v>
      </c>
      <c r="B151" s="7" t="s">
        <v>1876</v>
      </c>
      <c r="C151" s="108" t="s">
        <v>1890</v>
      </c>
      <c r="D151" s="108" t="s">
        <v>1891</v>
      </c>
      <c r="E151" s="108" t="s">
        <v>101</v>
      </c>
      <c r="F151" s="114">
        <v>1500</v>
      </c>
      <c r="G151" s="114">
        <f>F151</f>
        <v>1500</v>
      </c>
      <c r="H151" s="108" t="s">
        <v>49</v>
      </c>
      <c r="I151" s="108" t="s">
        <v>645</v>
      </c>
      <c r="J151" s="108" t="s">
        <v>645</v>
      </c>
      <c r="K151" s="108" t="s">
        <v>124</v>
      </c>
      <c r="L151" s="7" t="s">
        <v>1892</v>
      </c>
      <c r="M151" s="108"/>
    </row>
    <row r="152" spans="1:13" ht="25.5">
      <c r="A152" s="7">
        <v>149</v>
      </c>
      <c r="B152" s="109" t="s">
        <v>912</v>
      </c>
      <c r="C152" s="108" t="s">
        <v>896</v>
      </c>
      <c r="D152" s="3" t="s">
        <v>897</v>
      </c>
      <c r="E152" s="108" t="s">
        <v>101</v>
      </c>
      <c r="F152" s="114">
        <v>1500</v>
      </c>
      <c r="G152" s="157">
        <f>SUM(F152:F161)</f>
        <v>16400.56</v>
      </c>
      <c r="H152" s="111" t="s">
        <v>102</v>
      </c>
      <c r="I152" s="111" t="s">
        <v>645</v>
      </c>
      <c r="J152" s="111" t="s">
        <v>112</v>
      </c>
      <c r="K152" s="8" t="s">
        <v>28</v>
      </c>
      <c r="L152" s="111" t="s">
        <v>890</v>
      </c>
      <c r="M152" s="108"/>
    </row>
    <row r="153" spans="1:13" ht="63.75">
      <c r="A153" s="7">
        <v>150</v>
      </c>
      <c r="B153" s="7" t="s">
        <v>1778</v>
      </c>
      <c r="C153" s="7" t="s">
        <v>1819</v>
      </c>
      <c r="D153" s="7" t="s">
        <v>1820</v>
      </c>
      <c r="E153" s="7" t="s">
        <v>101</v>
      </c>
      <c r="F153" s="27">
        <v>1700</v>
      </c>
      <c r="G153" s="157"/>
      <c r="H153" s="111" t="s">
        <v>102</v>
      </c>
      <c r="I153" s="108" t="s">
        <v>670</v>
      </c>
      <c r="J153" s="108" t="s">
        <v>670</v>
      </c>
      <c r="K153" s="7" t="s">
        <v>226</v>
      </c>
      <c r="L153" s="7" t="s">
        <v>1821</v>
      </c>
      <c r="M153" s="7"/>
    </row>
    <row r="154" spans="1:13" ht="25.5">
      <c r="A154" s="7">
        <v>151</v>
      </c>
      <c r="B154" s="8" t="s">
        <v>943</v>
      </c>
      <c r="C154" s="13" t="s">
        <v>996</v>
      </c>
      <c r="D154" s="13" t="s">
        <v>997</v>
      </c>
      <c r="E154" s="13" t="s">
        <v>24</v>
      </c>
      <c r="F154" s="28">
        <v>900</v>
      </c>
      <c r="G154" s="157"/>
      <c r="H154" s="111" t="s">
        <v>102</v>
      </c>
      <c r="I154" s="41" t="s">
        <v>994</v>
      </c>
      <c r="J154" s="41" t="s">
        <v>995</v>
      </c>
      <c r="K154" s="13" t="s">
        <v>28</v>
      </c>
      <c r="L154" s="13" t="s">
        <v>991</v>
      </c>
      <c r="M154" s="13"/>
    </row>
    <row r="155" spans="1:13" ht="25.5">
      <c r="A155" s="7">
        <v>152</v>
      </c>
      <c r="B155" s="7" t="s">
        <v>1077</v>
      </c>
      <c r="C155" s="13" t="s">
        <v>1101</v>
      </c>
      <c r="D155" s="7" t="s">
        <v>1102</v>
      </c>
      <c r="E155" s="108" t="s">
        <v>24</v>
      </c>
      <c r="F155" s="114">
        <v>342</v>
      </c>
      <c r="G155" s="157"/>
      <c r="H155" s="111" t="s">
        <v>102</v>
      </c>
      <c r="I155" s="51" t="s">
        <v>1088</v>
      </c>
      <c r="J155" s="51" t="s">
        <v>1088</v>
      </c>
      <c r="K155" s="111" t="s">
        <v>124</v>
      </c>
      <c r="L155" s="111" t="s">
        <v>890</v>
      </c>
      <c r="M155" s="108"/>
    </row>
    <row r="156" spans="1:13" ht="102">
      <c r="A156" s="7">
        <v>153</v>
      </c>
      <c r="B156" s="109" t="s">
        <v>1373</v>
      </c>
      <c r="C156" s="108" t="s">
        <v>1392</v>
      </c>
      <c r="D156" s="109" t="s">
        <v>1393</v>
      </c>
      <c r="E156" s="7" t="s">
        <v>157</v>
      </c>
      <c r="F156" s="27">
        <v>2000</v>
      </c>
      <c r="G156" s="157"/>
      <c r="H156" s="111" t="s">
        <v>102</v>
      </c>
      <c r="I156" s="10" t="s">
        <v>88</v>
      </c>
      <c r="J156" s="10" t="s">
        <v>1394</v>
      </c>
      <c r="K156" s="10" t="s">
        <v>226</v>
      </c>
      <c r="L156" s="7" t="s">
        <v>1395</v>
      </c>
      <c r="M156" s="7"/>
    </row>
    <row r="157" spans="1:13" ht="25.5">
      <c r="A157" s="7">
        <v>154</v>
      </c>
      <c r="B157" s="7" t="s">
        <v>154</v>
      </c>
      <c r="C157" s="3" t="s">
        <v>180</v>
      </c>
      <c r="D157" s="16" t="s">
        <v>181</v>
      </c>
      <c r="E157" s="108" t="s">
        <v>157</v>
      </c>
      <c r="F157" s="114">
        <v>300</v>
      </c>
      <c r="G157" s="157"/>
      <c r="H157" s="111" t="s">
        <v>102</v>
      </c>
      <c r="I157" s="111" t="s">
        <v>170</v>
      </c>
      <c r="J157" s="111" t="s">
        <v>170</v>
      </c>
      <c r="K157" s="111" t="s">
        <v>28</v>
      </c>
      <c r="L157" s="8" t="s">
        <v>179</v>
      </c>
      <c r="M157" s="111"/>
    </row>
    <row r="158" spans="1:13" ht="25.5">
      <c r="A158" s="7">
        <v>155</v>
      </c>
      <c r="B158" s="7" t="s">
        <v>1077</v>
      </c>
      <c r="C158" s="13" t="s">
        <v>1107</v>
      </c>
      <c r="D158" s="7" t="s">
        <v>1108</v>
      </c>
      <c r="E158" s="108" t="s">
        <v>24</v>
      </c>
      <c r="F158" s="114">
        <v>1282</v>
      </c>
      <c r="G158" s="157"/>
      <c r="H158" s="111" t="s">
        <v>102</v>
      </c>
      <c r="I158" s="51" t="s">
        <v>727</v>
      </c>
      <c r="J158" s="51" t="s">
        <v>1088</v>
      </c>
      <c r="K158" s="111" t="s">
        <v>124</v>
      </c>
      <c r="L158" s="111" t="s">
        <v>890</v>
      </c>
      <c r="M158" s="108"/>
    </row>
    <row r="159" spans="1:13" ht="38.25">
      <c r="A159" s="7">
        <v>156</v>
      </c>
      <c r="B159" s="8" t="s">
        <v>968</v>
      </c>
      <c r="C159" s="8" t="s">
        <v>978</v>
      </c>
      <c r="D159" s="8" t="s">
        <v>979</v>
      </c>
      <c r="E159" s="40" t="s">
        <v>24</v>
      </c>
      <c r="F159" s="12">
        <v>1539</v>
      </c>
      <c r="G159" s="157"/>
      <c r="H159" s="111" t="s">
        <v>102</v>
      </c>
      <c r="I159" s="8" t="s">
        <v>170</v>
      </c>
      <c r="J159" s="8" t="s">
        <v>170</v>
      </c>
      <c r="K159" s="40" t="s">
        <v>124</v>
      </c>
      <c r="L159" s="40" t="s">
        <v>972</v>
      </c>
      <c r="M159" s="8"/>
    </row>
    <row r="160" spans="1:13" ht="25.5">
      <c r="A160" s="7">
        <v>157</v>
      </c>
      <c r="B160" s="24" t="s">
        <v>216</v>
      </c>
      <c r="C160" s="24" t="s">
        <v>254</v>
      </c>
      <c r="D160" s="24" t="s">
        <v>255</v>
      </c>
      <c r="E160" s="22" t="s">
        <v>157</v>
      </c>
      <c r="F160" s="53">
        <v>5555.56</v>
      </c>
      <c r="G160" s="157"/>
      <c r="H160" s="111" t="s">
        <v>102</v>
      </c>
      <c r="I160" s="24" t="s">
        <v>224</v>
      </c>
      <c r="J160" s="24" t="s">
        <v>224</v>
      </c>
      <c r="K160" s="23" t="s">
        <v>28</v>
      </c>
      <c r="L160" s="24" t="s">
        <v>256</v>
      </c>
      <c r="M160" s="24"/>
    </row>
    <row r="161" spans="1:13" ht="25.5">
      <c r="A161" s="7">
        <v>158</v>
      </c>
      <c r="B161" s="7" t="s">
        <v>1077</v>
      </c>
      <c r="C161" s="13" t="s">
        <v>1109</v>
      </c>
      <c r="D161" s="7" t="s">
        <v>1110</v>
      </c>
      <c r="E161" s="108" t="s">
        <v>24</v>
      </c>
      <c r="F161" s="114">
        <v>1282</v>
      </c>
      <c r="G161" s="157"/>
      <c r="H161" s="111" t="s">
        <v>102</v>
      </c>
      <c r="I161" s="51" t="s">
        <v>727</v>
      </c>
      <c r="J161" s="51" t="s">
        <v>1088</v>
      </c>
      <c r="K161" s="111" t="s">
        <v>124</v>
      </c>
      <c r="L161" s="111" t="s">
        <v>890</v>
      </c>
      <c r="M161" s="108"/>
    </row>
    <row r="162" spans="1:13" ht="25.5">
      <c r="A162" s="7">
        <v>159</v>
      </c>
      <c r="B162" s="7" t="s">
        <v>2022</v>
      </c>
      <c r="C162" s="3" t="s">
        <v>2049</v>
      </c>
      <c r="D162" s="51" t="s">
        <v>2050</v>
      </c>
      <c r="E162" s="51" t="s">
        <v>24</v>
      </c>
      <c r="F162" s="70">
        <v>12820</v>
      </c>
      <c r="G162" s="70">
        <f>F162</f>
        <v>12820</v>
      </c>
      <c r="H162" s="55" t="s">
        <v>223</v>
      </c>
      <c r="I162" s="50">
        <v>44682</v>
      </c>
      <c r="J162" s="111" t="s">
        <v>952</v>
      </c>
      <c r="K162" s="111" t="s">
        <v>28</v>
      </c>
      <c r="L162" s="111" t="s">
        <v>2046</v>
      </c>
      <c r="M162" s="111"/>
    </row>
    <row r="163" spans="1:13" ht="25.5">
      <c r="A163" s="7">
        <v>160</v>
      </c>
      <c r="B163" s="3" t="s">
        <v>639</v>
      </c>
      <c r="C163" s="3" t="s">
        <v>675</v>
      </c>
      <c r="D163" s="3" t="s">
        <v>676</v>
      </c>
      <c r="E163" s="108" t="s">
        <v>24</v>
      </c>
      <c r="F163" s="28">
        <v>25641</v>
      </c>
      <c r="G163" s="168">
        <f>SUM(F163:F164)</f>
        <v>34141</v>
      </c>
      <c r="H163" s="8" t="s">
        <v>223</v>
      </c>
      <c r="I163" s="111" t="s">
        <v>645</v>
      </c>
      <c r="J163" s="9" t="s">
        <v>148</v>
      </c>
      <c r="K163" s="108" t="s">
        <v>124</v>
      </c>
      <c r="L163" s="111" t="s">
        <v>641</v>
      </c>
      <c r="M163" s="8"/>
    </row>
    <row r="164" spans="1:13" ht="25.5">
      <c r="A164" s="7">
        <v>161</v>
      </c>
      <c r="B164" s="7" t="s">
        <v>1694</v>
      </c>
      <c r="C164" s="8" t="s">
        <v>1697</v>
      </c>
      <c r="D164" s="8" t="s">
        <v>676</v>
      </c>
      <c r="E164" s="8" t="s">
        <v>157</v>
      </c>
      <c r="F164" s="12">
        <v>8500</v>
      </c>
      <c r="G164" s="168"/>
      <c r="H164" s="8" t="s">
        <v>223</v>
      </c>
      <c r="I164" s="49" t="s">
        <v>1685</v>
      </c>
      <c r="J164" s="108" t="s">
        <v>1695</v>
      </c>
      <c r="K164" s="8" t="s">
        <v>124</v>
      </c>
      <c r="L164" s="111" t="s">
        <v>1696</v>
      </c>
      <c r="M164" s="8"/>
    </row>
    <row r="165" spans="1:13" ht="38.25">
      <c r="A165" s="7">
        <v>162</v>
      </c>
      <c r="B165" s="7" t="s">
        <v>1645</v>
      </c>
      <c r="C165" s="108" t="s">
        <v>1661</v>
      </c>
      <c r="D165" s="108" t="s">
        <v>1662</v>
      </c>
      <c r="E165" s="108" t="s">
        <v>101</v>
      </c>
      <c r="F165" s="114">
        <v>2224</v>
      </c>
      <c r="G165" s="114">
        <f>F165</f>
        <v>2224</v>
      </c>
      <c r="H165" s="108" t="s">
        <v>33</v>
      </c>
      <c r="I165" s="108" t="s">
        <v>95</v>
      </c>
      <c r="J165" s="108" t="s">
        <v>1352</v>
      </c>
      <c r="K165" s="108" t="s">
        <v>1648</v>
      </c>
      <c r="L165" s="108" t="s">
        <v>1649</v>
      </c>
      <c r="M165" s="108"/>
    </row>
    <row r="166" spans="1:13" ht="25.5">
      <c r="A166" s="7">
        <v>163</v>
      </c>
      <c r="B166" s="7" t="s">
        <v>2022</v>
      </c>
      <c r="C166" s="8" t="s">
        <v>2102</v>
      </c>
      <c r="D166" s="8" t="s">
        <v>2103</v>
      </c>
      <c r="E166" s="8" t="s">
        <v>24</v>
      </c>
      <c r="F166" s="12">
        <v>8547</v>
      </c>
      <c r="G166" s="171">
        <f>SUM(F166:F167)</f>
        <v>13547</v>
      </c>
      <c r="H166" s="8" t="s">
        <v>223</v>
      </c>
      <c r="I166" s="8" t="s">
        <v>1088</v>
      </c>
      <c r="J166" s="9">
        <v>44774</v>
      </c>
      <c r="K166" s="8" t="s">
        <v>28</v>
      </c>
      <c r="L166" s="8" t="s">
        <v>2046</v>
      </c>
      <c r="M166" s="8"/>
    </row>
    <row r="167" spans="1:13" s="59" customFormat="1" ht="25.5">
      <c r="A167" s="7">
        <v>164</v>
      </c>
      <c r="B167" s="60" t="s">
        <v>912</v>
      </c>
      <c r="C167" s="144" t="s">
        <v>2261</v>
      </c>
      <c r="D167" s="144" t="s">
        <v>2262</v>
      </c>
      <c r="E167" s="144" t="s">
        <v>101</v>
      </c>
      <c r="F167" s="145">
        <v>5000</v>
      </c>
      <c r="G167" s="172"/>
      <c r="H167" s="144" t="s">
        <v>223</v>
      </c>
      <c r="I167" s="146">
        <v>44652</v>
      </c>
      <c r="J167" s="146">
        <v>44682</v>
      </c>
      <c r="K167" s="144" t="s">
        <v>28</v>
      </c>
      <c r="L167" s="144" t="s">
        <v>2263</v>
      </c>
      <c r="M167" s="144"/>
    </row>
    <row r="168" spans="1:13" ht="12.75">
      <c r="A168" s="7">
        <v>165</v>
      </c>
      <c r="B168" s="7" t="s">
        <v>21</v>
      </c>
      <c r="C168" s="111" t="s">
        <v>51</v>
      </c>
      <c r="D168" s="111" t="s">
        <v>52</v>
      </c>
      <c r="E168" s="111" t="s">
        <v>24</v>
      </c>
      <c r="F168" s="114">
        <v>128.21</v>
      </c>
      <c r="G168" s="12">
        <f>F168</f>
        <v>128.21</v>
      </c>
      <c r="H168" s="8" t="s">
        <v>49</v>
      </c>
      <c r="I168" s="111" t="s">
        <v>26</v>
      </c>
      <c r="J168" s="111" t="s">
        <v>53</v>
      </c>
      <c r="K168" s="111" t="s">
        <v>28</v>
      </c>
      <c r="L168" s="111" t="s">
        <v>43</v>
      </c>
      <c r="M168" s="111"/>
    </row>
    <row r="169" spans="1:13" ht="38.25">
      <c r="A169" s="7">
        <v>166</v>
      </c>
      <c r="B169" s="109" t="s">
        <v>1373</v>
      </c>
      <c r="C169" s="8" t="s">
        <v>1403</v>
      </c>
      <c r="D169" s="8" t="s">
        <v>1404</v>
      </c>
      <c r="E169" s="8" t="s">
        <v>157</v>
      </c>
      <c r="F169" s="12">
        <v>2500</v>
      </c>
      <c r="G169" s="12">
        <f>F169</f>
        <v>2500</v>
      </c>
      <c r="H169" s="8" t="s">
        <v>33</v>
      </c>
      <c r="I169" s="11" t="s">
        <v>57</v>
      </c>
      <c r="J169" s="11" t="s">
        <v>27</v>
      </c>
      <c r="K169" s="11" t="s">
        <v>28</v>
      </c>
      <c r="L169" s="8" t="s">
        <v>1402</v>
      </c>
      <c r="M169" s="8"/>
    </row>
    <row r="170" spans="1:13" ht="38.25">
      <c r="A170" s="7">
        <v>167</v>
      </c>
      <c r="B170" s="8" t="s">
        <v>943</v>
      </c>
      <c r="C170" s="13" t="s">
        <v>949</v>
      </c>
      <c r="D170" s="13" t="s">
        <v>950</v>
      </c>
      <c r="E170" s="40" t="s">
        <v>24</v>
      </c>
      <c r="F170" s="12">
        <v>1286400</v>
      </c>
      <c r="G170" s="12">
        <f>F170</f>
        <v>1286400</v>
      </c>
      <c r="H170" s="40" t="s">
        <v>2211</v>
      </c>
      <c r="I170" s="29" t="s">
        <v>951</v>
      </c>
      <c r="J170" s="29" t="s">
        <v>952</v>
      </c>
      <c r="K170" s="40" t="s">
        <v>28</v>
      </c>
      <c r="L170" s="40" t="s">
        <v>953</v>
      </c>
      <c r="M170" s="40"/>
    </row>
    <row r="171" spans="1:13" ht="12.75">
      <c r="A171" s="7">
        <v>168</v>
      </c>
      <c r="B171" s="22" t="s">
        <v>216</v>
      </c>
      <c r="C171" s="22" t="s">
        <v>257</v>
      </c>
      <c r="D171" s="22" t="s">
        <v>258</v>
      </c>
      <c r="E171" s="22" t="s">
        <v>157</v>
      </c>
      <c r="F171" s="116">
        <v>4273.5</v>
      </c>
      <c r="G171" s="166">
        <f>SUM(F171:F173)</f>
        <v>17473.5</v>
      </c>
      <c r="H171" s="111" t="s">
        <v>33</v>
      </c>
      <c r="I171" s="22" t="s">
        <v>259</v>
      </c>
      <c r="J171" s="23" t="s">
        <v>260</v>
      </c>
      <c r="K171" s="23" t="s">
        <v>28</v>
      </c>
      <c r="L171" s="22" t="s">
        <v>234</v>
      </c>
      <c r="M171" s="22"/>
    </row>
    <row r="172" spans="1:13" ht="51">
      <c r="A172" s="7">
        <v>169</v>
      </c>
      <c r="B172" s="109" t="s">
        <v>912</v>
      </c>
      <c r="C172" s="108" t="s">
        <v>898</v>
      </c>
      <c r="D172" s="3" t="s">
        <v>899</v>
      </c>
      <c r="E172" s="108" t="s">
        <v>101</v>
      </c>
      <c r="F172" s="114">
        <v>200</v>
      </c>
      <c r="G172" s="166"/>
      <c r="H172" s="111" t="s">
        <v>33</v>
      </c>
      <c r="I172" s="111" t="s">
        <v>224</v>
      </c>
      <c r="J172" s="111" t="s">
        <v>645</v>
      </c>
      <c r="K172" s="108" t="s">
        <v>28</v>
      </c>
      <c r="L172" s="111" t="s">
        <v>890</v>
      </c>
      <c r="M172" s="108"/>
    </row>
    <row r="173" spans="1:13" ht="38.25">
      <c r="A173" s="7">
        <v>170</v>
      </c>
      <c r="B173" s="108" t="s">
        <v>392</v>
      </c>
      <c r="C173" s="13" t="s">
        <v>398</v>
      </c>
      <c r="D173" s="13" t="s">
        <v>399</v>
      </c>
      <c r="E173" s="111" t="s">
        <v>395</v>
      </c>
      <c r="F173" s="117">
        <v>13000</v>
      </c>
      <c r="G173" s="166"/>
      <c r="H173" s="111" t="s">
        <v>33</v>
      </c>
      <c r="I173" s="13" t="s">
        <v>400</v>
      </c>
      <c r="J173" s="41" t="s">
        <v>401</v>
      </c>
      <c r="K173" s="13" t="s">
        <v>28</v>
      </c>
      <c r="L173" s="13" t="s">
        <v>397</v>
      </c>
      <c r="M173" s="111"/>
    </row>
    <row r="174" spans="1:13" ht="38.25">
      <c r="A174" s="7">
        <v>171</v>
      </c>
      <c r="B174" s="109" t="s">
        <v>715</v>
      </c>
      <c r="C174" s="109" t="s">
        <v>725</v>
      </c>
      <c r="D174" s="15" t="s">
        <v>726</v>
      </c>
      <c r="E174" s="109" t="s">
        <v>157</v>
      </c>
      <c r="F174" s="117">
        <v>18000</v>
      </c>
      <c r="G174" s="117">
        <f>F174</f>
        <v>18000</v>
      </c>
      <c r="H174" s="109" t="s">
        <v>223</v>
      </c>
      <c r="I174" s="15" t="s">
        <v>727</v>
      </c>
      <c r="J174" s="15" t="s">
        <v>728</v>
      </c>
      <c r="K174" s="109" t="s">
        <v>28</v>
      </c>
      <c r="L174" s="109" t="s">
        <v>724</v>
      </c>
      <c r="M174" s="109"/>
    </row>
    <row r="175" spans="1:13" ht="63.75">
      <c r="A175" s="7">
        <v>172</v>
      </c>
      <c r="B175" s="7" t="s">
        <v>2022</v>
      </c>
      <c r="C175" s="108" t="s">
        <v>2110</v>
      </c>
      <c r="D175" s="108" t="s">
        <v>2111</v>
      </c>
      <c r="E175" s="108" t="s">
        <v>24</v>
      </c>
      <c r="F175" s="114">
        <v>153846</v>
      </c>
      <c r="G175" s="157">
        <f>SUM(F175:F176)</f>
        <v>260683</v>
      </c>
      <c r="H175" s="108" t="s">
        <v>2209</v>
      </c>
      <c r="I175" s="50" t="s">
        <v>952</v>
      </c>
      <c r="J175" s="50">
        <v>44774</v>
      </c>
      <c r="K175" s="50" t="s">
        <v>28</v>
      </c>
      <c r="L175" s="108" t="s">
        <v>2112</v>
      </c>
      <c r="M175" s="8"/>
    </row>
    <row r="176" spans="1:13" ht="51">
      <c r="A176" s="7">
        <v>173</v>
      </c>
      <c r="B176" s="7" t="s">
        <v>2022</v>
      </c>
      <c r="C176" s="8" t="s">
        <v>2108</v>
      </c>
      <c r="D176" s="3" t="s">
        <v>2109</v>
      </c>
      <c r="E176" s="8" t="s">
        <v>24</v>
      </c>
      <c r="F176" s="12">
        <v>106837</v>
      </c>
      <c r="G176" s="157"/>
      <c r="H176" s="108" t="s">
        <v>2209</v>
      </c>
      <c r="I176" s="8" t="s">
        <v>2052</v>
      </c>
      <c r="J176" s="9">
        <v>44805</v>
      </c>
      <c r="K176" s="8" t="s">
        <v>28</v>
      </c>
      <c r="L176" s="8" t="s">
        <v>2046</v>
      </c>
      <c r="M176" s="8"/>
    </row>
    <row r="177" spans="1:13" ht="25.5">
      <c r="A177" s="7">
        <v>174</v>
      </c>
      <c r="B177" s="24" t="s">
        <v>216</v>
      </c>
      <c r="C177" s="24" t="s">
        <v>261</v>
      </c>
      <c r="D177" s="24" t="s">
        <v>262</v>
      </c>
      <c r="E177" s="22" t="s">
        <v>157</v>
      </c>
      <c r="F177" s="53">
        <v>1282.05</v>
      </c>
      <c r="G177" s="159">
        <f>SUM(F177:F180)</f>
        <v>3632.45</v>
      </c>
      <c r="H177" s="24" t="s">
        <v>219</v>
      </c>
      <c r="I177" s="24" t="s">
        <v>224</v>
      </c>
      <c r="J177" s="25" t="s">
        <v>224</v>
      </c>
      <c r="K177" s="25" t="s">
        <v>28</v>
      </c>
      <c r="L177" s="24" t="s">
        <v>263</v>
      </c>
      <c r="M177" s="24"/>
    </row>
    <row r="178" spans="1:13" ht="25.5">
      <c r="A178" s="7">
        <v>175</v>
      </c>
      <c r="B178" s="108" t="s">
        <v>930</v>
      </c>
      <c r="C178" s="111" t="s">
        <v>937</v>
      </c>
      <c r="D178" s="111" t="s">
        <v>262</v>
      </c>
      <c r="E178" s="111" t="s">
        <v>24</v>
      </c>
      <c r="F178" s="114">
        <v>854.7</v>
      </c>
      <c r="G178" s="159"/>
      <c r="H178" s="108" t="s">
        <v>56</v>
      </c>
      <c r="I178" s="111" t="s">
        <v>26</v>
      </c>
      <c r="J178" s="111" t="s">
        <v>83</v>
      </c>
      <c r="K178" s="111" t="s">
        <v>28</v>
      </c>
      <c r="L178" s="111" t="s">
        <v>43</v>
      </c>
      <c r="M178" s="111"/>
    </row>
    <row r="179" spans="1:13" ht="25.5">
      <c r="A179" s="7">
        <v>176</v>
      </c>
      <c r="B179" s="7" t="s">
        <v>1342</v>
      </c>
      <c r="C179" s="111" t="s">
        <v>937</v>
      </c>
      <c r="D179" s="51" t="s">
        <v>262</v>
      </c>
      <c r="E179" s="51" t="s">
        <v>24</v>
      </c>
      <c r="F179" s="114">
        <v>854.7</v>
      </c>
      <c r="G179" s="159"/>
      <c r="H179" s="111" t="s">
        <v>56</v>
      </c>
      <c r="I179" s="111" t="s">
        <v>26</v>
      </c>
      <c r="J179" s="111" t="s">
        <v>165</v>
      </c>
      <c r="K179" s="111" t="s">
        <v>28</v>
      </c>
      <c r="L179" s="111" t="s">
        <v>1345</v>
      </c>
      <c r="M179" s="111"/>
    </row>
    <row r="180" spans="1:13" ht="12.75">
      <c r="A180" s="7">
        <v>177</v>
      </c>
      <c r="B180" s="7" t="s">
        <v>1999</v>
      </c>
      <c r="C180" s="8" t="s">
        <v>2003</v>
      </c>
      <c r="D180" s="8" t="s">
        <v>262</v>
      </c>
      <c r="E180" s="8" t="s">
        <v>101</v>
      </c>
      <c r="F180" s="12">
        <v>641</v>
      </c>
      <c r="G180" s="159"/>
      <c r="H180" s="8" t="s">
        <v>2004</v>
      </c>
      <c r="I180" s="8" t="s">
        <v>170</v>
      </c>
      <c r="J180" s="8" t="s">
        <v>1031</v>
      </c>
      <c r="K180" s="8" t="s">
        <v>124</v>
      </c>
      <c r="L180" s="8" t="s">
        <v>43</v>
      </c>
      <c r="M180" s="8"/>
    </row>
    <row r="181" spans="1:13" ht="25.5">
      <c r="A181" s="7">
        <v>178</v>
      </c>
      <c r="B181" s="8" t="s">
        <v>943</v>
      </c>
      <c r="C181" s="13" t="s">
        <v>954</v>
      </c>
      <c r="D181" s="13" t="s">
        <v>955</v>
      </c>
      <c r="E181" s="40" t="s">
        <v>24</v>
      </c>
      <c r="F181" s="12">
        <v>454700</v>
      </c>
      <c r="G181" s="12">
        <f>F181</f>
        <v>454700</v>
      </c>
      <c r="H181" s="40" t="s">
        <v>2212</v>
      </c>
      <c r="I181" s="29" t="s">
        <v>727</v>
      </c>
      <c r="J181" s="29" t="s">
        <v>952</v>
      </c>
      <c r="K181" s="40" t="s">
        <v>124</v>
      </c>
      <c r="L181" s="40" t="s">
        <v>956</v>
      </c>
      <c r="M181" s="40"/>
    </row>
    <row r="182" spans="1:13" ht="25.5">
      <c r="A182" s="7">
        <v>179</v>
      </c>
      <c r="B182" s="3" t="s">
        <v>639</v>
      </c>
      <c r="C182" s="13" t="s">
        <v>677</v>
      </c>
      <c r="D182" s="13" t="s">
        <v>678</v>
      </c>
      <c r="E182" s="8" t="s">
        <v>32</v>
      </c>
      <c r="F182" s="20">
        <v>854</v>
      </c>
      <c r="G182" s="173">
        <f>SUM(F182:F184)</f>
        <v>5981.5</v>
      </c>
      <c r="H182" s="8" t="s">
        <v>219</v>
      </c>
      <c r="I182" s="111" t="s">
        <v>645</v>
      </c>
      <c r="J182" s="9" t="s">
        <v>148</v>
      </c>
      <c r="K182" s="108" t="s">
        <v>124</v>
      </c>
      <c r="L182" s="111" t="s">
        <v>641</v>
      </c>
      <c r="M182" s="8"/>
    </row>
    <row r="183" spans="1:13" ht="25.5">
      <c r="A183" s="7">
        <v>180</v>
      </c>
      <c r="B183" s="24" t="s">
        <v>216</v>
      </c>
      <c r="C183" s="24" t="s">
        <v>264</v>
      </c>
      <c r="D183" s="24" t="s">
        <v>265</v>
      </c>
      <c r="E183" s="22" t="s">
        <v>266</v>
      </c>
      <c r="F183" s="53">
        <v>4273.5</v>
      </c>
      <c r="G183" s="173"/>
      <c r="H183" s="24" t="s">
        <v>219</v>
      </c>
      <c r="I183" s="24" t="s">
        <v>267</v>
      </c>
      <c r="J183" s="24" t="s">
        <v>267</v>
      </c>
      <c r="K183" s="23" t="s">
        <v>28</v>
      </c>
      <c r="L183" s="24" t="s">
        <v>221</v>
      </c>
      <c r="M183" s="24"/>
    </row>
    <row r="184" spans="1:13" ht="25.5">
      <c r="A184" s="7">
        <v>181</v>
      </c>
      <c r="B184" s="7" t="s">
        <v>2022</v>
      </c>
      <c r="C184" s="108" t="s">
        <v>2101</v>
      </c>
      <c r="D184" s="108" t="s">
        <v>265</v>
      </c>
      <c r="E184" s="108" t="s">
        <v>24</v>
      </c>
      <c r="F184" s="114">
        <v>854</v>
      </c>
      <c r="G184" s="173"/>
      <c r="H184" s="108" t="s">
        <v>219</v>
      </c>
      <c r="I184" s="50">
        <v>44682</v>
      </c>
      <c r="J184" s="50" t="s">
        <v>1088</v>
      </c>
      <c r="K184" s="108" t="s">
        <v>28</v>
      </c>
      <c r="L184" s="108" t="s">
        <v>1126</v>
      </c>
      <c r="M184" s="108"/>
    </row>
    <row r="185" spans="1:13" ht="25.5">
      <c r="A185" s="7">
        <v>182</v>
      </c>
      <c r="B185" s="8" t="s">
        <v>943</v>
      </c>
      <c r="C185" s="13" t="s">
        <v>998</v>
      </c>
      <c r="D185" s="13" t="s">
        <v>999</v>
      </c>
      <c r="E185" s="13" t="s">
        <v>24</v>
      </c>
      <c r="F185" s="28">
        <v>8540</v>
      </c>
      <c r="G185" s="28">
        <f>F185</f>
        <v>8540</v>
      </c>
      <c r="H185" s="13" t="s">
        <v>1000</v>
      </c>
      <c r="I185" s="41" t="s">
        <v>995</v>
      </c>
      <c r="J185" s="13" t="s">
        <v>1001</v>
      </c>
      <c r="K185" s="13" t="s">
        <v>28</v>
      </c>
      <c r="L185" s="13" t="s">
        <v>991</v>
      </c>
      <c r="M185" s="13"/>
    </row>
    <row r="186" spans="1:13" ht="63.75">
      <c r="A186" s="7">
        <v>183</v>
      </c>
      <c r="B186" s="8" t="s">
        <v>943</v>
      </c>
      <c r="C186" s="13" t="s">
        <v>1020</v>
      </c>
      <c r="D186" s="13" t="s">
        <v>1021</v>
      </c>
      <c r="E186" s="11" t="s">
        <v>32</v>
      </c>
      <c r="F186" s="28">
        <v>683700</v>
      </c>
      <c r="G186" s="28">
        <f>F186</f>
        <v>683700</v>
      </c>
      <c r="H186" s="13" t="s">
        <v>2212</v>
      </c>
      <c r="I186" s="30">
        <v>44621</v>
      </c>
      <c r="J186" s="13" t="s">
        <v>1022</v>
      </c>
      <c r="K186" s="13" t="s">
        <v>946</v>
      </c>
      <c r="L186" s="13" t="s">
        <v>1023</v>
      </c>
      <c r="M186" s="8" t="s">
        <v>1024</v>
      </c>
    </row>
    <row r="187" spans="1:13" ht="25.5">
      <c r="A187" s="7">
        <v>184</v>
      </c>
      <c r="B187" s="13" t="s">
        <v>1178</v>
      </c>
      <c r="C187" s="13" t="s">
        <v>1232</v>
      </c>
      <c r="D187" s="13" t="s">
        <v>1233</v>
      </c>
      <c r="E187" s="13" t="s">
        <v>157</v>
      </c>
      <c r="F187" s="28">
        <v>4273.5</v>
      </c>
      <c r="G187" s="167">
        <f>SUM(F187:F188)</f>
        <v>21367.52</v>
      </c>
      <c r="H187" s="13" t="s">
        <v>33</v>
      </c>
      <c r="I187" s="13" t="s">
        <v>576</v>
      </c>
      <c r="J187" s="13" t="s">
        <v>401</v>
      </c>
      <c r="K187" s="7" t="s">
        <v>1186</v>
      </c>
      <c r="L187" s="13" t="s">
        <v>1231</v>
      </c>
      <c r="M187" s="7"/>
    </row>
    <row r="188" spans="1:13" ht="89.25">
      <c r="A188" s="7">
        <v>185</v>
      </c>
      <c r="B188" s="13" t="s">
        <v>1178</v>
      </c>
      <c r="C188" s="13" t="s">
        <v>1234</v>
      </c>
      <c r="D188" s="13" t="s">
        <v>1233</v>
      </c>
      <c r="E188" s="13" t="s">
        <v>157</v>
      </c>
      <c r="F188" s="28">
        <v>17094.02</v>
      </c>
      <c r="G188" s="167"/>
      <c r="H188" s="13" t="s">
        <v>33</v>
      </c>
      <c r="I188" s="13" t="s">
        <v>1235</v>
      </c>
      <c r="J188" s="13" t="s">
        <v>1236</v>
      </c>
      <c r="K188" s="10" t="s">
        <v>1189</v>
      </c>
      <c r="L188" s="109" t="s">
        <v>1183</v>
      </c>
      <c r="M188" s="7"/>
    </row>
    <row r="189" spans="1:13" ht="25.5">
      <c r="A189" s="7">
        <v>186</v>
      </c>
      <c r="B189" s="7" t="s">
        <v>2022</v>
      </c>
      <c r="C189" s="108" t="s">
        <v>2115</v>
      </c>
      <c r="D189" s="108" t="s">
        <v>2116</v>
      </c>
      <c r="E189" s="108" t="s">
        <v>24</v>
      </c>
      <c r="F189" s="114">
        <v>854</v>
      </c>
      <c r="G189" s="114">
        <f>F189</f>
        <v>854</v>
      </c>
      <c r="H189" s="8" t="s">
        <v>219</v>
      </c>
      <c r="I189" s="50" t="s">
        <v>2038</v>
      </c>
      <c r="J189" s="50" t="s">
        <v>2038</v>
      </c>
      <c r="K189" s="50" t="s">
        <v>28</v>
      </c>
      <c r="L189" s="108" t="s">
        <v>1126</v>
      </c>
      <c r="M189" s="8"/>
    </row>
    <row r="190" spans="1:13" ht="25.5">
      <c r="A190" s="7">
        <v>187</v>
      </c>
      <c r="B190" s="7" t="s">
        <v>2022</v>
      </c>
      <c r="C190" s="8" t="s">
        <v>2027</v>
      </c>
      <c r="D190" s="16" t="s">
        <v>2028</v>
      </c>
      <c r="E190" s="42" t="s">
        <v>24</v>
      </c>
      <c r="F190" s="12">
        <v>1709</v>
      </c>
      <c r="G190" s="12">
        <f>F190</f>
        <v>1709</v>
      </c>
      <c r="H190" s="111" t="s">
        <v>219</v>
      </c>
      <c r="I190" s="111" t="s">
        <v>2026</v>
      </c>
      <c r="J190" s="50" t="s">
        <v>2026</v>
      </c>
      <c r="K190" s="42" t="s">
        <v>28</v>
      </c>
      <c r="L190" s="111" t="s">
        <v>1126</v>
      </c>
      <c r="M190" s="42"/>
    </row>
    <row r="191" spans="1:13" ht="165.75">
      <c r="A191" s="7">
        <v>188</v>
      </c>
      <c r="B191" s="8" t="s">
        <v>943</v>
      </c>
      <c r="C191" s="13" t="s">
        <v>987</v>
      </c>
      <c r="D191" s="13" t="s">
        <v>988</v>
      </c>
      <c r="E191" s="13" t="s">
        <v>32</v>
      </c>
      <c r="F191" s="28">
        <v>128200</v>
      </c>
      <c r="G191" s="28">
        <f>F191</f>
        <v>128200</v>
      </c>
      <c r="H191" s="13" t="s">
        <v>945</v>
      </c>
      <c r="I191" s="41" t="s">
        <v>989</v>
      </c>
      <c r="J191" s="41" t="s">
        <v>990</v>
      </c>
      <c r="K191" s="13" t="s">
        <v>28</v>
      </c>
      <c r="L191" s="13" t="s">
        <v>991</v>
      </c>
      <c r="M191" s="13"/>
    </row>
    <row r="192" spans="1:13" ht="38.25">
      <c r="A192" s="7">
        <v>189</v>
      </c>
      <c r="B192" s="24" t="s">
        <v>216</v>
      </c>
      <c r="C192" s="24" t="s">
        <v>268</v>
      </c>
      <c r="D192" s="24" t="s">
        <v>269</v>
      </c>
      <c r="E192" s="22" t="s">
        <v>266</v>
      </c>
      <c r="F192" s="53">
        <v>854.7</v>
      </c>
      <c r="G192" s="53">
        <f>F192</f>
        <v>854.7</v>
      </c>
      <c r="H192" s="24" t="s">
        <v>219</v>
      </c>
      <c r="I192" s="24" t="s">
        <v>237</v>
      </c>
      <c r="J192" s="24" t="s">
        <v>237</v>
      </c>
      <c r="K192" s="23" t="s">
        <v>103</v>
      </c>
      <c r="L192" s="24" t="s">
        <v>221</v>
      </c>
      <c r="M192" s="24"/>
    </row>
    <row r="193" spans="1:13" ht="51">
      <c r="A193" s="7">
        <v>190</v>
      </c>
      <c r="B193" s="109" t="s">
        <v>1373</v>
      </c>
      <c r="C193" s="109" t="s">
        <v>1381</v>
      </c>
      <c r="D193" s="109" t="s">
        <v>1382</v>
      </c>
      <c r="E193" s="51" t="s">
        <v>157</v>
      </c>
      <c r="F193" s="114">
        <v>15300</v>
      </c>
      <c r="G193" s="157">
        <f>SUM(F193:F196)</f>
        <v>25864.1</v>
      </c>
      <c r="H193" s="111" t="s">
        <v>33</v>
      </c>
      <c r="I193" s="51" t="s">
        <v>41</v>
      </c>
      <c r="J193" s="51" t="s">
        <v>35</v>
      </c>
      <c r="K193" s="111" t="s">
        <v>226</v>
      </c>
      <c r="L193" s="8" t="s">
        <v>1383</v>
      </c>
      <c r="M193" s="111"/>
    </row>
    <row r="194" spans="1:13" ht="51">
      <c r="A194" s="7">
        <v>191</v>
      </c>
      <c r="B194" s="109" t="s">
        <v>1373</v>
      </c>
      <c r="C194" s="109" t="s">
        <v>1384</v>
      </c>
      <c r="D194" s="109" t="s">
        <v>1382</v>
      </c>
      <c r="E194" s="51" t="s">
        <v>157</v>
      </c>
      <c r="F194" s="114">
        <v>2000</v>
      </c>
      <c r="G194" s="157"/>
      <c r="H194" s="111" t="s">
        <v>33</v>
      </c>
      <c r="I194" s="51" t="s">
        <v>41</v>
      </c>
      <c r="J194" s="51" t="s">
        <v>35</v>
      </c>
      <c r="K194" s="111" t="s">
        <v>226</v>
      </c>
      <c r="L194" s="8" t="s">
        <v>1383</v>
      </c>
      <c r="M194" s="111"/>
    </row>
    <row r="195" spans="1:13" ht="114.75">
      <c r="A195" s="7">
        <v>192</v>
      </c>
      <c r="B195" s="109" t="s">
        <v>912</v>
      </c>
      <c r="C195" s="3" t="s">
        <v>900</v>
      </c>
      <c r="D195" s="3" t="s">
        <v>2255</v>
      </c>
      <c r="E195" s="108" t="s">
        <v>101</v>
      </c>
      <c r="F195" s="141">
        <v>6000</v>
      </c>
      <c r="G195" s="157"/>
      <c r="H195" s="111" t="s">
        <v>33</v>
      </c>
      <c r="I195" s="111" t="s">
        <v>889</v>
      </c>
      <c r="J195" s="111" t="s">
        <v>224</v>
      </c>
      <c r="K195" s="142" t="s">
        <v>791</v>
      </c>
      <c r="L195" s="143" t="s">
        <v>2260</v>
      </c>
      <c r="M195" s="108"/>
    </row>
    <row r="196" spans="1:13" ht="63.75">
      <c r="A196" s="7">
        <v>193</v>
      </c>
      <c r="B196" s="108" t="s">
        <v>930</v>
      </c>
      <c r="C196" s="108" t="s">
        <v>935</v>
      </c>
      <c r="D196" s="108" t="s">
        <v>936</v>
      </c>
      <c r="E196" s="108" t="s">
        <v>24</v>
      </c>
      <c r="F196" s="114">
        <v>2564.1</v>
      </c>
      <c r="G196" s="157"/>
      <c r="H196" s="111" t="s">
        <v>33</v>
      </c>
      <c r="I196" s="50" t="s">
        <v>26</v>
      </c>
      <c r="J196" s="108" t="s">
        <v>27</v>
      </c>
      <c r="K196" s="50" t="s">
        <v>932</v>
      </c>
      <c r="L196" s="111" t="s">
        <v>933</v>
      </c>
      <c r="M196" s="108"/>
    </row>
    <row r="197" spans="1:13" ht="25.5">
      <c r="A197" s="7">
        <v>194</v>
      </c>
      <c r="B197" s="7" t="s">
        <v>2022</v>
      </c>
      <c r="C197" s="111" t="s">
        <v>2062</v>
      </c>
      <c r="D197" s="3" t="s">
        <v>2063</v>
      </c>
      <c r="E197" s="51" t="s">
        <v>24</v>
      </c>
      <c r="F197" s="114">
        <v>12820</v>
      </c>
      <c r="G197" s="114">
        <f>F197</f>
        <v>12820</v>
      </c>
      <c r="H197" s="111" t="s">
        <v>223</v>
      </c>
      <c r="I197" s="111" t="s">
        <v>1088</v>
      </c>
      <c r="J197" s="50">
        <v>44774</v>
      </c>
      <c r="K197" s="111" t="s">
        <v>28</v>
      </c>
      <c r="L197" s="111" t="s">
        <v>1126</v>
      </c>
      <c r="M197" s="111"/>
    </row>
    <row r="198" spans="1:13" ht="38.25">
      <c r="A198" s="7">
        <v>195</v>
      </c>
      <c r="B198" s="109" t="s">
        <v>1178</v>
      </c>
      <c r="C198" s="13" t="s">
        <v>1221</v>
      </c>
      <c r="D198" s="13" t="s">
        <v>1222</v>
      </c>
      <c r="E198" s="13" t="s">
        <v>157</v>
      </c>
      <c r="F198" s="28">
        <v>60683.7</v>
      </c>
      <c r="G198" s="167">
        <f>SUM(F198:F203)</f>
        <v>1008544.7</v>
      </c>
      <c r="H198" s="13" t="s">
        <v>2209</v>
      </c>
      <c r="I198" s="13" t="s">
        <v>1223</v>
      </c>
      <c r="J198" s="13" t="s">
        <v>1194</v>
      </c>
      <c r="K198" s="111" t="s">
        <v>28</v>
      </c>
      <c r="L198" s="13" t="s">
        <v>1224</v>
      </c>
      <c r="M198" s="111"/>
    </row>
    <row r="199" spans="1:13" ht="38.25">
      <c r="A199" s="7">
        <v>196</v>
      </c>
      <c r="B199" s="7" t="s">
        <v>2022</v>
      </c>
      <c r="C199" s="3" t="s">
        <v>2051</v>
      </c>
      <c r="D199" s="3" t="s">
        <v>1222</v>
      </c>
      <c r="E199" s="51" t="s">
        <v>32</v>
      </c>
      <c r="F199" s="70">
        <v>188034</v>
      </c>
      <c r="G199" s="167"/>
      <c r="H199" s="13" t="s">
        <v>2209</v>
      </c>
      <c r="I199" s="111" t="s">
        <v>2052</v>
      </c>
      <c r="J199" s="50">
        <v>44805</v>
      </c>
      <c r="K199" s="111" t="s">
        <v>28</v>
      </c>
      <c r="L199" s="111" t="s">
        <v>2046</v>
      </c>
      <c r="M199" s="111"/>
    </row>
    <row r="200" spans="1:13" ht="38.25">
      <c r="A200" s="7">
        <v>197</v>
      </c>
      <c r="B200" s="7" t="s">
        <v>827</v>
      </c>
      <c r="C200" s="111" t="s">
        <v>838</v>
      </c>
      <c r="D200" s="51" t="s">
        <v>839</v>
      </c>
      <c r="E200" s="51" t="s">
        <v>101</v>
      </c>
      <c r="F200" s="114">
        <v>50427</v>
      </c>
      <c r="G200" s="167"/>
      <c r="H200" s="13" t="s">
        <v>2209</v>
      </c>
      <c r="I200" s="111" t="s">
        <v>829</v>
      </c>
      <c r="J200" s="111" t="s">
        <v>840</v>
      </c>
      <c r="K200" s="111" t="s">
        <v>28</v>
      </c>
      <c r="L200" s="111" t="s">
        <v>841</v>
      </c>
      <c r="M200" s="111"/>
    </row>
    <row r="201" spans="1:13" ht="38.25">
      <c r="A201" s="7">
        <v>198</v>
      </c>
      <c r="B201" s="8" t="s">
        <v>943</v>
      </c>
      <c r="C201" s="13" t="s">
        <v>1007</v>
      </c>
      <c r="D201" s="13" t="s">
        <v>1008</v>
      </c>
      <c r="E201" s="13" t="s">
        <v>24</v>
      </c>
      <c r="F201" s="28">
        <v>170940</v>
      </c>
      <c r="G201" s="167"/>
      <c r="H201" s="13" t="s">
        <v>2209</v>
      </c>
      <c r="I201" s="41" t="s">
        <v>990</v>
      </c>
      <c r="J201" s="41" t="s">
        <v>1009</v>
      </c>
      <c r="K201" s="13" t="s">
        <v>28</v>
      </c>
      <c r="L201" s="13" t="s">
        <v>1010</v>
      </c>
      <c r="M201" s="13"/>
    </row>
    <row r="202" spans="1:13" ht="38.25">
      <c r="A202" s="7">
        <v>199</v>
      </c>
      <c r="B202" s="8" t="s">
        <v>943</v>
      </c>
      <c r="C202" s="13" t="s">
        <v>965</v>
      </c>
      <c r="D202" s="13" t="s">
        <v>966</v>
      </c>
      <c r="E202" s="40" t="s">
        <v>24</v>
      </c>
      <c r="F202" s="12">
        <v>427350</v>
      </c>
      <c r="G202" s="167"/>
      <c r="H202" s="13" t="s">
        <v>2209</v>
      </c>
      <c r="I202" s="29" t="s">
        <v>963</v>
      </c>
      <c r="J202" s="29" t="s">
        <v>727</v>
      </c>
      <c r="K202" s="40" t="s">
        <v>124</v>
      </c>
      <c r="L202" s="40" t="s">
        <v>967</v>
      </c>
      <c r="M202" s="40"/>
    </row>
    <row r="203" spans="1:13" ht="38.25">
      <c r="A203" s="7">
        <v>200</v>
      </c>
      <c r="B203" s="8" t="s">
        <v>943</v>
      </c>
      <c r="C203" s="13" t="s">
        <v>961</v>
      </c>
      <c r="D203" s="13" t="s">
        <v>962</v>
      </c>
      <c r="E203" s="40" t="s">
        <v>24</v>
      </c>
      <c r="F203" s="12">
        <v>111110</v>
      </c>
      <c r="G203" s="167"/>
      <c r="H203" s="13" t="s">
        <v>2209</v>
      </c>
      <c r="I203" s="29" t="s">
        <v>963</v>
      </c>
      <c r="J203" s="29" t="s">
        <v>727</v>
      </c>
      <c r="K203" s="40" t="s">
        <v>124</v>
      </c>
      <c r="L203" s="40" t="s">
        <v>964</v>
      </c>
      <c r="M203" s="40"/>
    </row>
    <row r="204" spans="1:13" ht="89.25">
      <c r="A204" s="7">
        <v>201</v>
      </c>
      <c r="B204" s="7" t="s">
        <v>1673</v>
      </c>
      <c r="C204" s="108" t="s">
        <v>1677</v>
      </c>
      <c r="D204" s="108" t="s">
        <v>1678</v>
      </c>
      <c r="E204" s="108" t="s">
        <v>32</v>
      </c>
      <c r="F204" s="114">
        <v>25000</v>
      </c>
      <c r="G204" s="157">
        <f>SUM(F204:F207)</f>
        <v>246965</v>
      </c>
      <c r="H204" s="108" t="s">
        <v>1679</v>
      </c>
      <c r="I204" s="50" t="s">
        <v>1680</v>
      </c>
      <c r="J204" s="50" t="s">
        <v>1681</v>
      </c>
      <c r="K204" s="50" t="s">
        <v>1682</v>
      </c>
      <c r="L204" s="108" t="s">
        <v>1683</v>
      </c>
      <c r="M204" s="8" t="s">
        <v>948</v>
      </c>
    </row>
    <row r="205" spans="1:13" ht="12.75">
      <c r="A205" s="7">
        <v>202</v>
      </c>
      <c r="B205" s="7" t="s">
        <v>2022</v>
      </c>
      <c r="C205" s="55" t="s">
        <v>2032</v>
      </c>
      <c r="D205" s="8" t="s">
        <v>2033</v>
      </c>
      <c r="E205" s="8" t="s">
        <v>24</v>
      </c>
      <c r="F205" s="71">
        <v>41025</v>
      </c>
      <c r="G205" s="157"/>
      <c r="H205" s="8" t="s">
        <v>190</v>
      </c>
      <c r="I205" s="8" t="s">
        <v>952</v>
      </c>
      <c r="J205" s="9">
        <v>44805</v>
      </c>
      <c r="K205" s="8" t="s">
        <v>28</v>
      </c>
      <c r="L205" s="42" t="s">
        <v>1126</v>
      </c>
      <c r="M205" s="8"/>
    </row>
    <row r="206" spans="1:13" ht="25.5">
      <c r="A206" s="7">
        <v>203</v>
      </c>
      <c r="B206" s="8" t="s">
        <v>968</v>
      </c>
      <c r="C206" s="8" t="s">
        <v>980</v>
      </c>
      <c r="D206" s="8" t="s">
        <v>981</v>
      </c>
      <c r="E206" s="40" t="s">
        <v>24</v>
      </c>
      <c r="F206" s="12">
        <v>940</v>
      </c>
      <c r="G206" s="157"/>
      <c r="H206" s="8" t="s">
        <v>190</v>
      </c>
      <c r="I206" s="9" t="s">
        <v>982</v>
      </c>
      <c r="J206" s="9" t="s">
        <v>983</v>
      </c>
      <c r="K206" s="40" t="s">
        <v>124</v>
      </c>
      <c r="L206" s="40" t="s">
        <v>972</v>
      </c>
      <c r="M206" s="8"/>
    </row>
    <row r="207" spans="1:13" ht="89.25">
      <c r="A207" s="7">
        <v>204</v>
      </c>
      <c r="B207" s="7" t="s">
        <v>1673</v>
      </c>
      <c r="C207" s="108" t="s">
        <v>1684</v>
      </c>
      <c r="D207" s="108" t="s">
        <v>981</v>
      </c>
      <c r="E207" s="108" t="s">
        <v>32</v>
      </c>
      <c r="F207" s="114">
        <v>180000</v>
      </c>
      <c r="G207" s="157"/>
      <c r="H207" s="108" t="s">
        <v>1679</v>
      </c>
      <c r="I207" s="50" t="s">
        <v>1685</v>
      </c>
      <c r="J207" s="50" t="s">
        <v>1686</v>
      </c>
      <c r="K207" s="50" t="s">
        <v>1682</v>
      </c>
      <c r="L207" s="108" t="s">
        <v>1687</v>
      </c>
      <c r="M207" s="8" t="s">
        <v>948</v>
      </c>
    </row>
    <row r="208" spans="1:13" ht="12.75">
      <c r="A208" s="7">
        <v>205</v>
      </c>
      <c r="B208" s="7" t="s">
        <v>154</v>
      </c>
      <c r="C208" s="3" t="s">
        <v>188</v>
      </c>
      <c r="D208" s="16" t="s">
        <v>189</v>
      </c>
      <c r="E208" s="108" t="s">
        <v>157</v>
      </c>
      <c r="F208" s="114">
        <v>28500</v>
      </c>
      <c r="G208" s="157">
        <f>SUM(F208:F209)</f>
        <v>34482.91</v>
      </c>
      <c r="H208" s="7" t="s">
        <v>33</v>
      </c>
      <c r="I208" s="111" t="s">
        <v>186</v>
      </c>
      <c r="J208" s="111" t="s">
        <v>187</v>
      </c>
      <c r="K208" s="111" t="s">
        <v>28</v>
      </c>
      <c r="L208" s="8" t="s">
        <v>191</v>
      </c>
      <c r="M208" s="111"/>
    </row>
    <row r="209" spans="1:13" ht="25.5">
      <c r="A209" s="7">
        <v>206</v>
      </c>
      <c r="B209" s="109" t="s">
        <v>1178</v>
      </c>
      <c r="C209" s="109" t="s">
        <v>1239</v>
      </c>
      <c r="D209" s="109" t="s">
        <v>1240</v>
      </c>
      <c r="E209" s="109" t="s">
        <v>157</v>
      </c>
      <c r="F209" s="117">
        <v>5982.91</v>
      </c>
      <c r="G209" s="157"/>
      <c r="H209" s="7" t="s">
        <v>33</v>
      </c>
      <c r="I209" s="109" t="s">
        <v>576</v>
      </c>
      <c r="J209" s="109" t="s">
        <v>1241</v>
      </c>
      <c r="K209" s="51" t="s">
        <v>28</v>
      </c>
      <c r="L209" s="109" t="s">
        <v>1242</v>
      </c>
      <c r="M209" s="7"/>
    </row>
    <row r="210" spans="1:13" ht="25.5">
      <c r="A210" s="7">
        <v>207</v>
      </c>
      <c r="B210" s="7" t="s">
        <v>1899</v>
      </c>
      <c r="C210" s="108" t="s">
        <v>1915</v>
      </c>
      <c r="D210" s="51" t="s">
        <v>1916</v>
      </c>
      <c r="E210" s="108" t="s">
        <v>101</v>
      </c>
      <c r="F210" s="114">
        <v>500</v>
      </c>
      <c r="G210" s="114">
        <f>F210</f>
        <v>500</v>
      </c>
      <c r="H210" s="108" t="s">
        <v>1133</v>
      </c>
      <c r="I210" s="108" t="s">
        <v>112</v>
      </c>
      <c r="J210" s="108" t="s">
        <v>112</v>
      </c>
      <c r="K210" s="108" t="s">
        <v>124</v>
      </c>
      <c r="L210" s="108" t="s">
        <v>1914</v>
      </c>
      <c r="M210" s="108"/>
    </row>
    <row r="211" spans="1:13" ht="25.5">
      <c r="A211" s="7">
        <v>208</v>
      </c>
      <c r="B211" s="24" t="s">
        <v>216</v>
      </c>
      <c r="C211" s="24" t="s">
        <v>270</v>
      </c>
      <c r="D211" s="24" t="s">
        <v>271</v>
      </c>
      <c r="E211" s="22" t="s">
        <v>157</v>
      </c>
      <c r="F211" s="31">
        <v>2564.1</v>
      </c>
      <c r="G211" s="31">
        <f>F211</f>
        <v>2564.1</v>
      </c>
      <c r="H211" s="24" t="s">
        <v>219</v>
      </c>
      <c r="I211" s="24" t="s">
        <v>237</v>
      </c>
      <c r="J211" s="25" t="s">
        <v>237</v>
      </c>
      <c r="K211" s="25" t="s">
        <v>28</v>
      </c>
      <c r="L211" s="24" t="s">
        <v>234</v>
      </c>
      <c r="M211" s="24"/>
    </row>
    <row r="212" spans="1:13" ht="89.25">
      <c r="A212" s="7">
        <v>209</v>
      </c>
      <c r="B212" s="13" t="s">
        <v>1178</v>
      </c>
      <c r="C212" s="13" t="s">
        <v>1215</v>
      </c>
      <c r="D212" s="13" t="s">
        <v>1216</v>
      </c>
      <c r="E212" s="13" t="s">
        <v>157</v>
      </c>
      <c r="F212" s="28">
        <v>7692.31</v>
      </c>
      <c r="G212" s="31">
        <f>F212</f>
        <v>7692.31</v>
      </c>
      <c r="H212" s="13" t="s">
        <v>1217</v>
      </c>
      <c r="I212" s="13" t="s">
        <v>1199</v>
      </c>
      <c r="J212" s="13" t="s">
        <v>1218</v>
      </c>
      <c r="K212" s="108" t="s">
        <v>1219</v>
      </c>
      <c r="L212" s="13" t="s">
        <v>1220</v>
      </c>
      <c r="M212" s="7"/>
    </row>
    <row r="213" spans="1:13" ht="25.5">
      <c r="A213" s="7">
        <v>210</v>
      </c>
      <c r="B213" s="3" t="s">
        <v>639</v>
      </c>
      <c r="C213" s="109" t="s">
        <v>679</v>
      </c>
      <c r="D213" s="109" t="s">
        <v>680</v>
      </c>
      <c r="E213" s="111" t="s">
        <v>24</v>
      </c>
      <c r="F213" s="114">
        <v>8547</v>
      </c>
      <c r="G213" s="157">
        <f>SUM(F213:F214)</f>
        <v>12820</v>
      </c>
      <c r="H213" s="8" t="s">
        <v>223</v>
      </c>
      <c r="I213" s="111" t="s">
        <v>645</v>
      </c>
      <c r="J213" s="9" t="s">
        <v>148</v>
      </c>
      <c r="K213" s="108" t="s">
        <v>124</v>
      </c>
      <c r="L213" s="111" t="s">
        <v>641</v>
      </c>
      <c r="M213" s="111"/>
    </row>
    <row r="214" spans="1:13" ht="25.5">
      <c r="A214" s="7">
        <v>211</v>
      </c>
      <c r="B214" s="3" t="s">
        <v>639</v>
      </c>
      <c r="C214" s="13" t="s">
        <v>681</v>
      </c>
      <c r="D214" s="13" t="s">
        <v>682</v>
      </c>
      <c r="E214" s="111" t="s">
        <v>24</v>
      </c>
      <c r="F214" s="20">
        <v>4273</v>
      </c>
      <c r="G214" s="157"/>
      <c r="H214" s="8" t="s">
        <v>223</v>
      </c>
      <c r="I214" s="111" t="s">
        <v>645</v>
      </c>
      <c r="J214" s="8" t="s">
        <v>113</v>
      </c>
      <c r="K214" s="108" t="s">
        <v>124</v>
      </c>
      <c r="L214" s="111" t="s">
        <v>641</v>
      </c>
      <c r="M214" s="111"/>
    </row>
    <row r="215" spans="1:13" ht="38.25">
      <c r="A215" s="7">
        <v>212</v>
      </c>
      <c r="B215" s="109" t="s">
        <v>715</v>
      </c>
      <c r="C215" s="109" t="s">
        <v>767</v>
      </c>
      <c r="D215" s="15" t="s">
        <v>768</v>
      </c>
      <c r="E215" s="109" t="s">
        <v>157</v>
      </c>
      <c r="F215" s="117">
        <v>7700</v>
      </c>
      <c r="G215" s="117">
        <f>F215</f>
        <v>7700</v>
      </c>
      <c r="H215" s="109" t="s">
        <v>223</v>
      </c>
      <c r="I215" s="15" t="s">
        <v>764</v>
      </c>
      <c r="J215" s="15" t="s">
        <v>723</v>
      </c>
      <c r="K215" s="109" t="s">
        <v>28</v>
      </c>
      <c r="L215" s="109" t="s">
        <v>724</v>
      </c>
      <c r="M215" s="109"/>
    </row>
    <row r="216" spans="1:13" ht="38.25">
      <c r="A216" s="7">
        <v>213</v>
      </c>
      <c r="B216" s="8" t="s">
        <v>943</v>
      </c>
      <c r="C216" s="13" t="s">
        <v>1004</v>
      </c>
      <c r="D216" s="13" t="s">
        <v>1005</v>
      </c>
      <c r="E216" s="13" t="s">
        <v>32</v>
      </c>
      <c r="F216" s="28">
        <v>128200</v>
      </c>
      <c r="G216" s="167">
        <f>SUM(F216:F217)</f>
        <v>145294</v>
      </c>
      <c r="H216" s="13" t="s">
        <v>945</v>
      </c>
      <c r="I216" s="41" t="s">
        <v>995</v>
      </c>
      <c r="J216" s="41" t="s">
        <v>1006</v>
      </c>
      <c r="K216" s="13" t="s">
        <v>28</v>
      </c>
      <c r="L216" s="13" t="s">
        <v>991</v>
      </c>
      <c r="M216" s="13"/>
    </row>
    <row r="217" spans="1:13" ht="25.5">
      <c r="A217" s="7">
        <v>214</v>
      </c>
      <c r="B217" s="7" t="s">
        <v>2022</v>
      </c>
      <c r="C217" s="55" t="s">
        <v>2043</v>
      </c>
      <c r="D217" s="51" t="s">
        <v>2044</v>
      </c>
      <c r="E217" s="51" t="s">
        <v>32</v>
      </c>
      <c r="F217" s="114">
        <v>17094</v>
      </c>
      <c r="G217" s="167"/>
      <c r="H217" s="13" t="s">
        <v>945</v>
      </c>
      <c r="I217" s="50">
        <v>44652</v>
      </c>
      <c r="J217" s="111" t="s">
        <v>1088</v>
      </c>
      <c r="K217" s="111" t="s">
        <v>28</v>
      </c>
      <c r="L217" s="42" t="s">
        <v>1126</v>
      </c>
      <c r="M217" s="111"/>
    </row>
    <row r="218" spans="1:13" ht="51">
      <c r="A218" s="7">
        <v>215</v>
      </c>
      <c r="B218" s="7" t="s">
        <v>2022</v>
      </c>
      <c r="C218" s="55" t="s">
        <v>2233</v>
      </c>
      <c r="D218" s="51" t="s">
        <v>2234</v>
      </c>
      <c r="E218" s="51" t="s">
        <v>24</v>
      </c>
      <c r="F218" s="114">
        <v>149572</v>
      </c>
      <c r="G218" s="28">
        <f>F218</f>
        <v>149572</v>
      </c>
      <c r="H218" s="13" t="s">
        <v>190</v>
      </c>
      <c r="I218" s="50" t="s">
        <v>670</v>
      </c>
      <c r="J218" s="111" t="s">
        <v>112</v>
      </c>
      <c r="K218" s="111" t="s">
        <v>124</v>
      </c>
      <c r="L218" s="42" t="s">
        <v>2235</v>
      </c>
      <c r="M218" s="111"/>
    </row>
    <row r="219" spans="1:13" ht="12.75">
      <c r="A219" s="7">
        <v>216</v>
      </c>
      <c r="B219" s="7" t="s">
        <v>21</v>
      </c>
      <c r="C219" s="8" t="s">
        <v>54</v>
      </c>
      <c r="D219" s="8" t="s">
        <v>55</v>
      </c>
      <c r="E219" s="8" t="s">
        <v>24</v>
      </c>
      <c r="F219" s="12">
        <v>427.35</v>
      </c>
      <c r="G219" s="12">
        <f>F219</f>
        <v>427.35</v>
      </c>
      <c r="H219" s="7" t="s">
        <v>56</v>
      </c>
      <c r="I219" s="8" t="s">
        <v>82</v>
      </c>
      <c r="J219" s="8" t="s">
        <v>82</v>
      </c>
      <c r="K219" s="8" t="s">
        <v>28</v>
      </c>
      <c r="L219" s="8" t="s">
        <v>43</v>
      </c>
      <c r="M219" s="111"/>
    </row>
    <row r="220" spans="1:13" ht="76.5">
      <c r="A220" s="7">
        <v>217</v>
      </c>
      <c r="B220" s="7" t="s">
        <v>2022</v>
      </c>
      <c r="C220" s="8" t="s">
        <v>2104</v>
      </c>
      <c r="D220" s="8" t="s">
        <v>2105</v>
      </c>
      <c r="E220" s="8" t="s">
        <v>24</v>
      </c>
      <c r="F220" s="12">
        <v>20000</v>
      </c>
      <c r="G220" s="158">
        <f>SUM(F220:F221)</f>
        <v>32450</v>
      </c>
      <c r="H220" s="8" t="s">
        <v>223</v>
      </c>
      <c r="I220" s="9">
        <v>44682</v>
      </c>
      <c r="J220" s="8" t="s">
        <v>2095</v>
      </c>
      <c r="K220" s="8" t="s">
        <v>2106</v>
      </c>
      <c r="L220" s="8" t="s">
        <v>2107</v>
      </c>
      <c r="M220" s="8"/>
    </row>
    <row r="221" spans="1:13" ht="25.5">
      <c r="A221" s="7">
        <v>218</v>
      </c>
      <c r="B221" s="7" t="s">
        <v>2022</v>
      </c>
      <c r="C221" s="3" t="s">
        <v>2075</v>
      </c>
      <c r="D221" s="51" t="s">
        <v>2076</v>
      </c>
      <c r="E221" s="42" t="s">
        <v>24</v>
      </c>
      <c r="F221" s="34">
        <v>12450</v>
      </c>
      <c r="G221" s="158"/>
      <c r="H221" s="111" t="s">
        <v>223</v>
      </c>
      <c r="I221" s="50">
        <v>44652</v>
      </c>
      <c r="J221" s="111" t="s">
        <v>1088</v>
      </c>
      <c r="K221" s="111" t="s">
        <v>28</v>
      </c>
      <c r="L221" s="111" t="s">
        <v>2046</v>
      </c>
      <c r="M221" s="111"/>
    </row>
    <row r="222" spans="1:13" ht="25.5">
      <c r="A222" s="7">
        <v>219</v>
      </c>
      <c r="B222" s="7" t="s">
        <v>2022</v>
      </c>
      <c r="C222" s="111" t="s">
        <v>2086</v>
      </c>
      <c r="D222" s="51" t="s">
        <v>2087</v>
      </c>
      <c r="E222" s="51" t="s">
        <v>24</v>
      </c>
      <c r="F222" s="114">
        <v>1660</v>
      </c>
      <c r="G222" s="114">
        <f>F222</f>
        <v>1660</v>
      </c>
      <c r="H222" s="111" t="s">
        <v>219</v>
      </c>
      <c r="I222" s="111" t="s">
        <v>1088</v>
      </c>
      <c r="J222" s="111" t="s">
        <v>952</v>
      </c>
      <c r="K222" s="111" t="s">
        <v>28</v>
      </c>
      <c r="L222" s="111" t="s">
        <v>1126</v>
      </c>
      <c r="M222" s="111"/>
    </row>
    <row r="223" spans="1:13" ht="25.5">
      <c r="A223" s="7">
        <v>220</v>
      </c>
      <c r="B223" s="7" t="s">
        <v>2022</v>
      </c>
      <c r="C223" s="3" t="s">
        <v>2093</v>
      </c>
      <c r="D223" s="3" t="s">
        <v>2094</v>
      </c>
      <c r="E223" s="108" t="s">
        <v>24</v>
      </c>
      <c r="F223" s="114">
        <v>8547</v>
      </c>
      <c r="G223" s="114">
        <f>F223</f>
        <v>8547</v>
      </c>
      <c r="H223" s="108" t="s">
        <v>223</v>
      </c>
      <c r="I223" s="50">
        <v>44682</v>
      </c>
      <c r="J223" s="111" t="s">
        <v>2095</v>
      </c>
      <c r="K223" s="108" t="s">
        <v>28</v>
      </c>
      <c r="L223" s="108" t="s">
        <v>1126</v>
      </c>
      <c r="M223" s="108"/>
    </row>
    <row r="224" spans="1:13" ht="25.5">
      <c r="A224" s="7">
        <v>221</v>
      </c>
      <c r="B224" s="109" t="s">
        <v>1178</v>
      </c>
      <c r="C224" s="109" t="s">
        <v>1206</v>
      </c>
      <c r="D224" s="109" t="s">
        <v>1207</v>
      </c>
      <c r="E224" s="109" t="s">
        <v>157</v>
      </c>
      <c r="F224" s="117">
        <v>427.35</v>
      </c>
      <c r="G224" s="160">
        <f>SUM(F224:F227)</f>
        <v>9813.76</v>
      </c>
      <c r="H224" s="111" t="s">
        <v>223</v>
      </c>
      <c r="I224" s="109" t="s">
        <v>1180</v>
      </c>
      <c r="J224" s="109" t="s">
        <v>1208</v>
      </c>
      <c r="K224" s="50" t="s">
        <v>1186</v>
      </c>
      <c r="L224" s="109" t="s">
        <v>1205</v>
      </c>
      <c r="M224" s="8"/>
    </row>
    <row r="225" spans="1:13" ht="25.5">
      <c r="A225" s="7">
        <v>222</v>
      </c>
      <c r="B225" s="7" t="s">
        <v>2022</v>
      </c>
      <c r="C225" s="111" t="s">
        <v>2081</v>
      </c>
      <c r="D225" s="3" t="s">
        <v>2119</v>
      </c>
      <c r="E225" s="8" t="s">
        <v>24</v>
      </c>
      <c r="F225" s="12">
        <v>8300</v>
      </c>
      <c r="G225" s="160"/>
      <c r="H225" s="111" t="s">
        <v>223</v>
      </c>
      <c r="I225" s="50">
        <v>44652</v>
      </c>
      <c r="J225" s="111" t="s">
        <v>1088</v>
      </c>
      <c r="K225" s="111" t="s">
        <v>28</v>
      </c>
      <c r="L225" s="111" t="s">
        <v>1126</v>
      </c>
      <c r="M225" s="111"/>
    </row>
    <row r="226" spans="1:13" ht="25.5">
      <c r="A226" s="7">
        <v>223</v>
      </c>
      <c r="B226" s="109" t="s">
        <v>1178</v>
      </c>
      <c r="C226" s="109" t="s">
        <v>1237</v>
      </c>
      <c r="D226" s="109" t="s">
        <v>1238</v>
      </c>
      <c r="E226" s="109" t="s">
        <v>157</v>
      </c>
      <c r="F226" s="117">
        <v>256.41</v>
      </c>
      <c r="G226" s="160"/>
      <c r="H226" s="111" t="s">
        <v>223</v>
      </c>
      <c r="I226" s="109" t="s">
        <v>50</v>
      </c>
      <c r="J226" s="109" t="s">
        <v>159</v>
      </c>
      <c r="K226" s="111" t="s">
        <v>1186</v>
      </c>
      <c r="L226" s="109" t="s">
        <v>397</v>
      </c>
      <c r="M226" s="111" t="s">
        <v>170</v>
      </c>
    </row>
    <row r="227" spans="1:13" ht="25.5">
      <c r="A227" s="7">
        <v>224</v>
      </c>
      <c r="B227" s="7" t="s">
        <v>2022</v>
      </c>
      <c r="C227" s="111" t="s">
        <v>2082</v>
      </c>
      <c r="D227" s="51" t="s">
        <v>2083</v>
      </c>
      <c r="E227" s="8" t="s">
        <v>24</v>
      </c>
      <c r="F227" s="114">
        <v>830</v>
      </c>
      <c r="G227" s="160"/>
      <c r="H227" s="111" t="s">
        <v>223</v>
      </c>
      <c r="I227" s="111" t="s">
        <v>952</v>
      </c>
      <c r="J227" s="50">
        <v>44774</v>
      </c>
      <c r="K227" s="111" t="s">
        <v>28</v>
      </c>
      <c r="L227" s="111" t="s">
        <v>1126</v>
      </c>
      <c r="M227" s="111"/>
    </row>
    <row r="228" spans="1:13" ht="25.5">
      <c r="A228" s="7">
        <v>225</v>
      </c>
      <c r="B228" s="7" t="s">
        <v>1778</v>
      </c>
      <c r="C228" s="7" t="s">
        <v>1783</v>
      </c>
      <c r="D228" s="7" t="s">
        <v>1784</v>
      </c>
      <c r="E228" s="108" t="s">
        <v>1780</v>
      </c>
      <c r="F228" s="27">
        <v>10000</v>
      </c>
      <c r="G228" s="27">
        <f>F228</f>
        <v>10000</v>
      </c>
      <c r="H228" s="7" t="s">
        <v>108</v>
      </c>
      <c r="I228" s="7" t="s">
        <v>175</v>
      </c>
      <c r="J228" s="7" t="s">
        <v>690</v>
      </c>
      <c r="K228" s="108" t="s">
        <v>124</v>
      </c>
      <c r="L228" s="108" t="s">
        <v>1785</v>
      </c>
      <c r="M228" s="7" t="s">
        <v>1786</v>
      </c>
    </row>
    <row r="229" spans="1:13" ht="25.5">
      <c r="A229" s="7">
        <v>226</v>
      </c>
      <c r="B229" s="24" t="s">
        <v>216</v>
      </c>
      <c r="C229" s="24" t="s">
        <v>272</v>
      </c>
      <c r="D229" s="24" t="s">
        <v>273</v>
      </c>
      <c r="E229" s="22" t="s">
        <v>157</v>
      </c>
      <c r="F229" s="31">
        <v>940.17</v>
      </c>
      <c r="G229" s="31">
        <f>F229</f>
        <v>940.17</v>
      </c>
      <c r="H229" s="24" t="s">
        <v>219</v>
      </c>
      <c r="I229" s="24" t="s">
        <v>237</v>
      </c>
      <c r="J229" s="25" t="s">
        <v>237</v>
      </c>
      <c r="K229" s="25" t="s">
        <v>28</v>
      </c>
      <c r="L229" s="24" t="s">
        <v>234</v>
      </c>
      <c r="M229" s="24"/>
    </row>
    <row r="230" spans="1:13" ht="25.5">
      <c r="A230" s="7">
        <v>227</v>
      </c>
      <c r="B230" s="108" t="s">
        <v>2022</v>
      </c>
      <c r="C230" s="3" t="s">
        <v>2053</v>
      </c>
      <c r="D230" s="3" t="s">
        <v>2054</v>
      </c>
      <c r="E230" s="51" t="s">
        <v>24</v>
      </c>
      <c r="F230" s="70">
        <v>64102</v>
      </c>
      <c r="G230" s="70">
        <f>F230</f>
        <v>64102</v>
      </c>
      <c r="H230" s="55" t="s">
        <v>242</v>
      </c>
      <c r="I230" s="111" t="s">
        <v>1088</v>
      </c>
      <c r="J230" s="50">
        <v>44805</v>
      </c>
      <c r="K230" s="111" t="s">
        <v>28</v>
      </c>
      <c r="L230" s="111" t="s">
        <v>2046</v>
      </c>
      <c r="M230" s="111"/>
    </row>
    <row r="231" spans="1:13" ht="25.5">
      <c r="A231" s="7">
        <v>228</v>
      </c>
      <c r="B231" s="7" t="s">
        <v>2022</v>
      </c>
      <c r="C231" s="111" t="s">
        <v>2073</v>
      </c>
      <c r="D231" s="51" t="s">
        <v>2074</v>
      </c>
      <c r="E231" s="111" t="s">
        <v>24</v>
      </c>
      <c r="F231" s="114">
        <v>8300</v>
      </c>
      <c r="G231" s="70">
        <f>F231</f>
        <v>8300</v>
      </c>
      <c r="H231" s="111" t="s">
        <v>223</v>
      </c>
      <c r="I231" s="50">
        <v>44652</v>
      </c>
      <c r="J231" s="111" t="s">
        <v>1088</v>
      </c>
      <c r="K231" s="111" t="s">
        <v>28</v>
      </c>
      <c r="L231" s="111" t="s">
        <v>2072</v>
      </c>
      <c r="M231" s="111"/>
    </row>
    <row r="232" spans="1:13" ht="25.5">
      <c r="A232" s="7">
        <v>229</v>
      </c>
      <c r="B232" s="109" t="s">
        <v>1178</v>
      </c>
      <c r="C232" s="109" t="s">
        <v>1202</v>
      </c>
      <c r="D232" s="109" t="s">
        <v>1203</v>
      </c>
      <c r="E232" s="109" t="s">
        <v>157</v>
      </c>
      <c r="F232" s="117">
        <v>9829.06</v>
      </c>
      <c r="G232" s="117">
        <f>F232</f>
        <v>9829.06</v>
      </c>
      <c r="H232" s="109" t="s">
        <v>1179</v>
      </c>
      <c r="I232" s="109" t="s">
        <v>1194</v>
      </c>
      <c r="J232" s="109" t="s">
        <v>1204</v>
      </c>
      <c r="K232" s="50" t="s">
        <v>28</v>
      </c>
      <c r="L232" s="109" t="s">
        <v>1205</v>
      </c>
      <c r="M232" s="8"/>
    </row>
    <row r="233" spans="1:13" ht="25.5">
      <c r="A233" s="7">
        <v>230</v>
      </c>
      <c r="B233" s="7" t="s">
        <v>2022</v>
      </c>
      <c r="C233" s="111" t="s">
        <v>2070</v>
      </c>
      <c r="D233" s="3" t="s">
        <v>2071</v>
      </c>
      <c r="E233" s="111" t="s">
        <v>24</v>
      </c>
      <c r="F233" s="114">
        <v>12450</v>
      </c>
      <c r="G233" s="157">
        <f>SUM(F233:F234)</f>
        <v>16268.45</v>
      </c>
      <c r="H233" s="111" t="s">
        <v>223</v>
      </c>
      <c r="I233" s="50">
        <v>44652</v>
      </c>
      <c r="J233" s="111" t="s">
        <v>1088</v>
      </c>
      <c r="K233" s="111" t="s">
        <v>28</v>
      </c>
      <c r="L233" s="111" t="s">
        <v>2072</v>
      </c>
      <c r="M233" s="111"/>
    </row>
    <row r="234" spans="1:13" ht="25.5">
      <c r="A234" s="7">
        <v>231</v>
      </c>
      <c r="B234" s="7" t="s">
        <v>1077</v>
      </c>
      <c r="C234" s="13" t="s">
        <v>1098</v>
      </c>
      <c r="D234" s="7" t="s">
        <v>1099</v>
      </c>
      <c r="E234" s="108" t="s">
        <v>24</v>
      </c>
      <c r="F234" s="12">
        <v>3818.45</v>
      </c>
      <c r="G234" s="157"/>
      <c r="H234" s="111" t="s">
        <v>223</v>
      </c>
      <c r="I234" s="51" t="s">
        <v>727</v>
      </c>
      <c r="J234" s="51" t="s">
        <v>952</v>
      </c>
      <c r="K234" s="111" t="s">
        <v>124</v>
      </c>
      <c r="L234" s="8" t="s">
        <v>1100</v>
      </c>
      <c r="M234" s="108"/>
    </row>
    <row r="235" spans="1:13" ht="25.5">
      <c r="A235" s="7">
        <v>232</v>
      </c>
      <c r="B235" s="7" t="s">
        <v>1077</v>
      </c>
      <c r="C235" s="13" t="s">
        <v>1103</v>
      </c>
      <c r="D235" s="7" t="s">
        <v>1104</v>
      </c>
      <c r="E235" s="108" t="s">
        <v>24</v>
      </c>
      <c r="F235" s="114">
        <v>5128.21</v>
      </c>
      <c r="G235" s="114">
        <f>F235</f>
        <v>5128.21</v>
      </c>
      <c r="H235" s="111" t="s">
        <v>102</v>
      </c>
      <c r="I235" s="51" t="s">
        <v>727</v>
      </c>
      <c r="J235" s="51" t="s">
        <v>1088</v>
      </c>
      <c r="K235" s="111" t="s">
        <v>124</v>
      </c>
      <c r="L235" s="111" t="s">
        <v>890</v>
      </c>
      <c r="M235" s="108"/>
    </row>
    <row r="236" spans="1:13" ht="12.75">
      <c r="A236" s="7">
        <v>233</v>
      </c>
      <c r="B236" s="7" t="s">
        <v>2022</v>
      </c>
      <c r="C236" s="13" t="s">
        <v>2236</v>
      </c>
      <c r="D236" s="7" t="s">
        <v>2237</v>
      </c>
      <c r="E236" s="108" t="s">
        <v>24</v>
      </c>
      <c r="F236" s="114">
        <v>149572</v>
      </c>
      <c r="G236" s="114">
        <f>F236</f>
        <v>149572</v>
      </c>
      <c r="H236" s="111" t="s">
        <v>190</v>
      </c>
      <c r="I236" s="51" t="s">
        <v>2238</v>
      </c>
      <c r="J236" s="51" t="s">
        <v>112</v>
      </c>
      <c r="K236" s="111" t="s">
        <v>28</v>
      </c>
      <c r="L236" s="111" t="s">
        <v>1612</v>
      </c>
      <c r="M236" s="108"/>
    </row>
    <row r="237" spans="1:13" s="59" customFormat="1" ht="25.5">
      <c r="A237" s="7">
        <v>234</v>
      </c>
      <c r="B237" s="60" t="s">
        <v>1673</v>
      </c>
      <c r="C237" s="153" t="s">
        <v>2268</v>
      </c>
      <c r="D237" s="60" t="s">
        <v>2269</v>
      </c>
      <c r="E237" s="142" t="s">
        <v>101</v>
      </c>
      <c r="F237" s="141">
        <v>1620</v>
      </c>
      <c r="G237" s="163">
        <f>SUM(F237:F239)</f>
        <v>3580</v>
      </c>
      <c r="H237" s="143" t="s">
        <v>49</v>
      </c>
      <c r="I237" s="154" t="s">
        <v>645</v>
      </c>
      <c r="J237" s="154" t="s">
        <v>148</v>
      </c>
      <c r="K237" s="143" t="s">
        <v>124</v>
      </c>
      <c r="L237" s="143" t="s">
        <v>2270</v>
      </c>
      <c r="M237" s="142"/>
    </row>
    <row r="238" spans="1:13" s="59" customFormat="1" ht="12.75">
      <c r="A238" s="7">
        <v>235</v>
      </c>
      <c r="B238" s="60" t="s">
        <v>1673</v>
      </c>
      <c r="C238" s="153" t="s">
        <v>2271</v>
      </c>
      <c r="D238" s="60" t="s">
        <v>2272</v>
      </c>
      <c r="E238" s="142" t="s">
        <v>101</v>
      </c>
      <c r="F238" s="141">
        <v>1360</v>
      </c>
      <c r="G238" s="164"/>
      <c r="H238" s="143" t="s">
        <v>49</v>
      </c>
      <c r="I238" s="154" t="s">
        <v>645</v>
      </c>
      <c r="J238" s="154" t="s">
        <v>148</v>
      </c>
      <c r="K238" s="143" t="s">
        <v>124</v>
      </c>
      <c r="L238" s="143" t="s">
        <v>2270</v>
      </c>
      <c r="M238" s="142"/>
    </row>
    <row r="239" spans="1:13" s="59" customFormat="1" ht="25.5">
      <c r="A239" s="7">
        <v>236</v>
      </c>
      <c r="B239" s="60" t="s">
        <v>1673</v>
      </c>
      <c r="C239" s="153" t="s">
        <v>2273</v>
      </c>
      <c r="D239" s="60" t="s">
        <v>1714</v>
      </c>
      <c r="E239" s="142" t="s">
        <v>101</v>
      </c>
      <c r="F239" s="141">
        <v>600</v>
      </c>
      <c r="G239" s="165"/>
      <c r="H239" s="143" t="s">
        <v>49</v>
      </c>
      <c r="I239" s="154" t="s">
        <v>645</v>
      </c>
      <c r="J239" s="154" t="s">
        <v>148</v>
      </c>
      <c r="K239" s="143" t="s">
        <v>124</v>
      </c>
      <c r="L239" s="143" t="s">
        <v>2270</v>
      </c>
      <c r="M239" s="142"/>
    </row>
    <row r="240" spans="1:13" ht="25.5">
      <c r="A240" s="7">
        <v>237</v>
      </c>
      <c r="B240" s="8" t="s">
        <v>943</v>
      </c>
      <c r="C240" s="13" t="s">
        <v>992</v>
      </c>
      <c r="D240" s="13" t="s">
        <v>993</v>
      </c>
      <c r="E240" s="13" t="s">
        <v>24</v>
      </c>
      <c r="F240" s="28">
        <v>1000</v>
      </c>
      <c r="G240" s="28">
        <f>F240</f>
        <v>1000</v>
      </c>
      <c r="H240" s="13" t="s">
        <v>49</v>
      </c>
      <c r="I240" s="41" t="s">
        <v>994</v>
      </c>
      <c r="J240" s="41" t="s">
        <v>995</v>
      </c>
      <c r="K240" s="13" t="s">
        <v>28</v>
      </c>
      <c r="L240" s="13" t="s">
        <v>991</v>
      </c>
      <c r="M240" s="13"/>
    </row>
    <row r="241" spans="1:13" ht="25.5">
      <c r="A241" s="7">
        <v>238</v>
      </c>
      <c r="B241" s="7" t="s">
        <v>1645</v>
      </c>
      <c r="C241" s="3" t="s">
        <v>1663</v>
      </c>
      <c r="D241" s="3" t="s">
        <v>1664</v>
      </c>
      <c r="E241" s="111" t="s">
        <v>101</v>
      </c>
      <c r="F241" s="114">
        <v>170940</v>
      </c>
      <c r="G241" s="114">
        <f>F241</f>
        <v>170940</v>
      </c>
      <c r="H241" s="111" t="s">
        <v>190</v>
      </c>
      <c r="I241" s="108" t="s">
        <v>40</v>
      </c>
      <c r="J241" s="108" t="s">
        <v>1653</v>
      </c>
      <c r="K241" s="111" t="s">
        <v>28</v>
      </c>
      <c r="L241" s="111" t="s">
        <v>1665</v>
      </c>
      <c r="M241" s="111"/>
    </row>
    <row r="242" spans="1:13" ht="38.25">
      <c r="A242" s="7">
        <v>239</v>
      </c>
      <c r="B242" s="7" t="s">
        <v>2022</v>
      </c>
      <c r="C242" s="3" t="s">
        <v>2067</v>
      </c>
      <c r="D242" s="51" t="s">
        <v>2068</v>
      </c>
      <c r="E242" s="51" t="s">
        <v>24</v>
      </c>
      <c r="F242" s="34">
        <v>213675</v>
      </c>
      <c r="G242" s="34">
        <f>F242</f>
        <v>213675</v>
      </c>
      <c r="H242" s="111" t="s">
        <v>2069</v>
      </c>
      <c r="I242" s="50">
        <v>44682</v>
      </c>
      <c r="J242" s="50">
        <v>44774</v>
      </c>
      <c r="K242" s="111" t="s">
        <v>28</v>
      </c>
      <c r="L242" s="42" t="s">
        <v>2046</v>
      </c>
      <c r="M242" s="111"/>
    </row>
    <row r="243" spans="1:13" ht="51">
      <c r="A243" s="7">
        <v>240</v>
      </c>
      <c r="B243" s="8" t="s">
        <v>943</v>
      </c>
      <c r="C243" s="13" t="s">
        <v>1011</v>
      </c>
      <c r="D243" s="13" t="s">
        <v>1012</v>
      </c>
      <c r="E243" s="13" t="s">
        <v>32</v>
      </c>
      <c r="F243" s="28">
        <v>170940</v>
      </c>
      <c r="G243" s="28">
        <f>F243</f>
        <v>170940</v>
      </c>
      <c r="H243" s="13" t="s">
        <v>945</v>
      </c>
      <c r="I243" s="41" t="s">
        <v>995</v>
      </c>
      <c r="J243" s="41" t="s">
        <v>990</v>
      </c>
      <c r="K243" s="13" t="s">
        <v>28</v>
      </c>
      <c r="L243" s="13" t="s">
        <v>1013</v>
      </c>
      <c r="M243" s="13"/>
    </row>
    <row r="244" spans="1:13" s="59" customFormat="1" ht="12.75">
      <c r="A244" s="7">
        <v>241</v>
      </c>
      <c r="B244" s="60" t="s">
        <v>1673</v>
      </c>
      <c r="C244" s="153" t="s">
        <v>2274</v>
      </c>
      <c r="D244" s="153" t="s">
        <v>2275</v>
      </c>
      <c r="E244" s="153" t="s">
        <v>101</v>
      </c>
      <c r="F244" s="151">
        <v>3500</v>
      </c>
      <c r="G244" s="151">
        <f>F244</f>
        <v>3500</v>
      </c>
      <c r="H244" s="143" t="s">
        <v>49</v>
      </c>
      <c r="I244" s="154" t="s">
        <v>645</v>
      </c>
      <c r="J244" s="154" t="s">
        <v>148</v>
      </c>
      <c r="K244" s="143" t="s">
        <v>124</v>
      </c>
      <c r="L244" s="143" t="s">
        <v>2270</v>
      </c>
      <c r="M244" s="153"/>
    </row>
    <row r="245" spans="1:13" s="59" customFormat="1" ht="15" customHeight="1">
      <c r="A245" s="7">
        <v>242</v>
      </c>
      <c r="B245" s="60" t="s">
        <v>1673</v>
      </c>
      <c r="C245" s="153" t="s">
        <v>2276</v>
      </c>
      <c r="D245" s="153" t="s">
        <v>2277</v>
      </c>
      <c r="E245" s="153" t="s">
        <v>101</v>
      </c>
      <c r="F245" s="151">
        <v>2040</v>
      </c>
      <c r="G245" s="163">
        <f>SUM(F245:F246)</f>
        <v>3749</v>
      </c>
      <c r="H245" s="143" t="s">
        <v>49</v>
      </c>
      <c r="I245" s="154" t="s">
        <v>645</v>
      </c>
      <c r="J245" s="154" t="s">
        <v>148</v>
      </c>
      <c r="K245" s="143" t="s">
        <v>124</v>
      </c>
      <c r="L245" s="143" t="s">
        <v>2270</v>
      </c>
      <c r="M245" s="153"/>
    </row>
    <row r="246" spans="1:13" ht="25.5">
      <c r="A246" s="7">
        <v>243</v>
      </c>
      <c r="B246" s="7" t="s">
        <v>2022</v>
      </c>
      <c r="C246" s="108" t="s">
        <v>2096</v>
      </c>
      <c r="D246" s="108" t="s">
        <v>2097</v>
      </c>
      <c r="E246" s="108" t="s">
        <v>24</v>
      </c>
      <c r="F246" s="114">
        <v>1709</v>
      </c>
      <c r="G246" s="165"/>
      <c r="H246" s="8" t="s">
        <v>219</v>
      </c>
      <c r="I246" s="49" t="s">
        <v>1088</v>
      </c>
      <c r="J246" s="50" t="s">
        <v>2095</v>
      </c>
      <c r="K246" s="108" t="s">
        <v>28</v>
      </c>
      <c r="L246" s="108" t="s">
        <v>2048</v>
      </c>
      <c r="M246" s="108"/>
    </row>
    <row r="247" spans="1:13" s="59" customFormat="1" ht="12.75">
      <c r="A247" s="7">
        <v>244</v>
      </c>
      <c r="B247" s="60" t="s">
        <v>1673</v>
      </c>
      <c r="C247" s="142" t="s">
        <v>2278</v>
      </c>
      <c r="D247" s="142" t="s">
        <v>2279</v>
      </c>
      <c r="E247" s="142" t="s">
        <v>101</v>
      </c>
      <c r="F247" s="141">
        <v>680</v>
      </c>
      <c r="G247" s="155">
        <f>F247</f>
        <v>680</v>
      </c>
      <c r="H247" s="143" t="s">
        <v>49</v>
      </c>
      <c r="I247" s="154" t="s">
        <v>645</v>
      </c>
      <c r="J247" s="154" t="s">
        <v>148</v>
      </c>
      <c r="K247" s="143" t="s">
        <v>124</v>
      </c>
      <c r="L247" s="143" t="s">
        <v>2270</v>
      </c>
      <c r="M247" s="142"/>
    </row>
    <row r="248" spans="1:13" ht="25.5">
      <c r="A248" s="7">
        <v>245</v>
      </c>
      <c r="B248" s="3" t="s">
        <v>639</v>
      </c>
      <c r="C248" s="13" t="s">
        <v>683</v>
      </c>
      <c r="D248" s="13" t="s">
        <v>684</v>
      </c>
      <c r="E248" s="8" t="s">
        <v>32</v>
      </c>
      <c r="F248" s="12">
        <v>3418.8</v>
      </c>
      <c r="G248" s="158">
        <f>SUM(F248:F273)</f>
        <v>435982.88</v>
      </c>
      <c r="H248" s="111" t="s">
        <v>2212</v>
      </c>
      <c r="I248" s="111" t="s">
        <v>670</v>
      </c>
      <c r="J248" s="8" t="s">
        <v>113</v>
      </c>
      <c r="K248" s="108" t="s">
        <v>124</v>
      </c>
      <c r="L248" s="111" t="s">
        <v>641</v>
      </c>
      <c r="M248" s="111" t="s">
        <v>659</v>
      </c>
    </row>
    <row r="249" spans="1:13" ht="38.25">
      <c r="A249" s="7">
        <v>246</v>
      </c>
      <c r="B249" s="108" t="s">
        <v>852</v>
      </c>
      <c r="C249" s="109" t="s">
        <v>872</v>
      </c>
      <c r="D249" s="109" t="s">
        <v>684</v>
      </c>
      <c r="E249" s="109" t="s">
        <v>157</v>
      </c>
      <c r="F249" s="117">
        <v>4273.5</v>
      </c>
      <c r="G249" s="158"/>
      <c r="H249" s="111" t="s">
        <v>2212</v>
      </c>
      <c r="I249" s="108" t="s">
        <v>854</v>
      </c>
      <c r="J249" s="109" t="s">
        <v>855</v>
      </c>
      <c r="K249" s="109" t="s">
        <v>28</v>
      </c>
      <c r="L249" s="109" t="s">
        <v>871</v>
      </c>
      <c r="M249" s="111"/>
    </row>
    <row r="250" spans="1:13" ht="25.5">
      <c r="A250" s="7">
        <v>247</v>
      </c>
      <c r="B250" s="109" t="s">
        <v>912</v>
      </c>
      <c r="C250" s="3" t="s">
        <v>901</v>
      </c>
      <c r="D250" s="3" t="s">
        <v>684</v>
      </c>
      <c r="E250" s="108" t="s">
        <v>101</v>
      </c>
      <c r="F250" s="114">
        <v>2000</v>
      </c>
      <c r="G250" s="158"/>
      <c r="H250" s="111" t="s">
        <v>2212</v>
      </c>
      <c r="I250" s="111" t="s">
        <v>528</v>
      </c>
      <c r="J250" s="111"/>
      <c r="K250" s="108" t="s">
        <v>28</v>
      </c>
      <c r="L250" s="111" t="s">
        <v>903</v>
      </c>
      <c r="M250" s="108"/>
    </row>
    <row r="251" spans="1:13" ht="25.5">
      <c r="A251" s="7">
        <v>248</v>
      </c>
      <c r="B251" s="7" t="s">
        <v>1342</v>
      </c>
      <c r="C251" s="8" t="s">
        <v>683</v>
      </c>
      <c r="D251" s="8" t="s">
        <v>684</v>
      </c>
      <c r="E251" s="8" t="s">
        <v>24</v>
      </c>
      <c r="F251" s="12">
        <v>17094.02</v>
      </c>
      <c r="G251" s="158"/>
      <c r="H251" s="111" t="s">
        <v>2212</v>
      </c>
      <c r="I251" s="8" t="s">
        <v>186</v>
      </c>
      <c r="J251" s="8" t="s">
        <v>187</v>
      </c>
      <c r="K251" s="8" t="s">
        <v>28</v>
      </c>
      <c r="L251" s="8" t="s">
        <v>1349</v>
      </c>
      <c r="M251" s="8" t="s">
        <v>948</v>
      </c>
    </row>
    <row r="252" spans="1:13" ht="38.25">
      <c r="A252" s="7">
        <v>249</v>
      </c>
      <c r="B252" s="109" t="s">
        <v>1373</v>
      </c>
      <c r="C252" s="111" t="s">
        <v>1401</v>
      </c>
      <c r="D252" s="51" t="s">
        <v>684</v>
      </c>
      <c r="E252" s="51" t="s">
        <v>157</v>
      </c>
      <c r="F252" s="114">
        <v>3000</v>
      </c>
      <c r="G252" s="158"/>
      <c r="H252" s="111" t="s">
        <v>2212</v>
      </c>
      <c r="I252" s="51" t="s">
        <v>82</v>
      </c>
      <c r="J252" s="51" t="s">
        <v>40</v>
      </c>
      <c r="K252" s="111" t="s">
        <v>28</v>
      </c>
      <c r="L252" s="111" t="s">
        <v>1402</v>
      </c>
      <c r="M252" s="111"/>
    </row>
    <row r="253" spans="1:13" ht="25.5">
      <c r="A253" s="7">
        <v>250</v>
      </c>
      <c r="B253" s="7" t="s">
        <v>98</v>
      </c>
      <c r="C253" s="8" t="s">
        <v>106</v>
      </c>
      <c r="D253" s="8" t="s">
        <v>107</v>
      </c>
      <c r="E253" s="8" t="s">
        <v>101</v>
      </c>
      <c r="F253" s="12">
        <v>5489</v>
      </c>
      <c r="G253" s="158"/>
      <c r="H253" s="111" t="s">
        <v>2212</v>
      </c>
      <c r="I253" s="9">
        <v>44621</v>
      </c>
      <c r="J253" s="9">
        <v>44652</v>
      </c>
      <c r="K253" s="8" t="s">
        <v>28</v>
      </c>
      <c r="L253" s="8" t="s">
        <v>104</v>
      </c>
      <c r="M253" s="8" t="s">
        <v>109</v>
      </c>
    </row>
    <row r="254" spans="1:13" ht="25.5">
      <c r="A254" s="7">
        <v>251</v>
      </c>
      <c r="B254" s="7" t="s">
        <v>1077</v>
      </c>
      <c r="C254" s="13" t="s">
        <v>1113</v>
      </c>
      <c r="D254" s="13" t="s">
        <v>107</v>
      </c>
      <c r="E254" s="108" t="s">
        <v>24</v>
      </c>
      <c r="F254" s="28">
        <v>78600</v>
      </c>
      <c r="G254" s="158"/>
      <c r="H254" s="111" t="s">
        <v>2212</v>
      </c>
      <c r="I254" s="51" t="s">
        <v>723</v>
      </c>
      <c r="J254" s="51" t="s">
        <v>445</v>
      </c>
      <c r="K254" s="111" t="s">
        <v>124</v>
      </c>
      <c r="L254" s="3" t="s">
        <v>1114</v>
      </c>
      <c r="M254" s="108"/>
    </row>
    <row r="255" spans="1:13" ht="25.5">
      <c r="A255" s="7">
        <v>252</v>
      </c>
      <c r="B255" s="13" t="s">
        <v>1178</v>
      </c>
      <c r="C255" s="13" t="s">
        <v>106</v>
      </c>
      <c r="D255" s="13" t="s">
        <v>107</v>
      </c>
      <c r="E255" s="13" t="s">
        <v>157</v>
      </c>
      <c r="F255" s="28">
        <v>1880.34</v>
      </c>
      <c r="G255" s="158"/>
      <c r="H255" s="111" t="s">
        <v>2212</v>
      </c>
      <c r="I255" s="13" t="s">
        <v>1246</v>
      </c>
      <c r="J255" s="13" t="s">
        <v>1247</v>
      </c>
      <c r="K255" s="10" t="s">
        <v>28</v>
      </c>
      <c r="L255" s="13" t="s">
        <v>1248</v>
      </c>
      <c r="M255" s="7"/>
    </row>
    <row r="256" spans="1:13" ht="25.5">
      <c r="A256" s="7">
        <v>253</v>
      </c>
      <c r="B256" s="24" t="s">
        <v>216</v>
      </c>
      <c r="C256" s="24" t="s">
        <v>274</v>
      </c>
      <c r="D256" s="24" t="s">
        <v>275</v>
      </c>
      <c r="E256" s="22" t="s">
        <v>266</v>
      </c>
      <c r="F256" s="53">
        <v>1709.4</v>
      </c>
      <c r="G256" s="158"/>
      <c r="H256" s="111" t="s">
        <v>2212</v>
      </c>
      <c r="I256" s="24" t="s">
        <v>259</v>
      </c>
      <c r="J256" s="24" t="s">
        <v>276</v>
      </c>
      <c r="K256" s="23" t="s">
        <v>28</v>
      </c>
      <c r="L256" s="24" t="s">
        <v>221</v>
      </c>
      <c r="M256" s="24"/>
    </row>
    <row r="257" spans="1:13" ht="25.5">
      <c r="A257" s="7">
        <v>254</v>
      </c>
      <c r="B257" s="8" t="s">
        <v>1077</v>
      </c>
      <c r="C257" s="8" t="s">
        <v>1115</v>
      </c>
      <c r="D257" s="8" t="s">
        <v>1116</v>
      </c>
      <c r="E257" s="8" t="s">
        <v>24</v>
      </c>
      <c r="F257" s="12">
        <v>6300</v>
      </c>
      <c r="G257" s="158"/>
      <c r="H257" s="111" t="s">
        <v>2212</v>
      </c>
      <c r="I257" s="11" t="s">
        <v>1088</v>
      </c>
      <c r="J257" s="11" t="s">
        <v>723</v>
      </c>
      <c r="K257" s="8" t="s">
        <v>124</v>
      </c>
      <c r="L257" s="40" t="s">
        <v>890</v>
      </c>
      <c r="M257" s="8" t="s">
        <v>659</v>
      </c>
    </row>
    <row r="258" spans="1:13" ht="25.5">
      <c r="A258" s="7">
        <v>255</v>
      </c>
      <c r="B258" s="13" t="s">
        <v>1178</v>
      </c>
      <c r="C258" s="13" t="s">
        <v>1192</v>
      </c>
      <c r="D258" s="13" t="s">
        <v>1116</v>
      </c>
      <c r="E258" s="13" t="s">
        <v>157</v>
      </c>
      <c r="F258" s="28">
        <v>4273.5</v>
      </c>
      <c r="G258" s="158"/>
      <c r="H258" s="111" t="s">
        <v>2212</v>
      </c>
      <c r="I258" s="13" t="s">
        <v>1193</v>
      </c>
      <c r="J258" s="13" t="s">
        <v>1194</v>
      </c>
      <c r="K258" s="111" t="s">
        <v>28</v>
      </c>
      <c r="L258" s="13" t="s">
        <v>397</v>
      </c>
      <c r="M258" s="111"/>
    </row>
    <row r="259" spans="1:13" ht="25.5">
      <c r="A259" s="7">
        <v>256</v>
      </c>
      <c r="B259" s="7" t="s">
        <v>1645</v>
      </c>
      <c r="C259" s="8" t="s">
        <v>1115</v>
      </c>
      <c r="D259" s="8" t="s">
        <v>1116</v>
      </c>
      <c r="E259" s="8" t="s">
        <v>101</v>
      </c>
      <c r="F259" s="12">
        <v>3400</v>
      </c>
      <c r="G259" s="158"/>
      <c r="H259" s="111" t="s">
        <v>2212</v>
      </c>
      <c r="I259" s="108" t="s">
        <v>1656</v>
      </c>
      <c r="J259" s="108" t="s">
        <v>41</v>
      </c>
      <c r="K259" s="8" t="s">
        <v>28</v>
      </c>
      <c r="L259" s="108" t="s">
        <v>1654</v>
      </c>
      <c r="M259" s="8"/>
    </row>
    <row r="260" spans="1:13" ht="38.25">
      <c r="A260" s="7">
        <v>257</v>
      </c>
      <c r="B260" s="109" t="s">
        <v>715</v>
      </c>
      <c r="C260" s="109" t="s">
        <v>736</v>
      </c>
      <c r="D260" s="3" t="s">
        <v>737</v>
      </c>
      <c r="E260" s="109" t="s">
        <v>157</v>
      </c>
      <c r="F260" s="117">
        <v>8000</v>
      </c>
      <c r="G260" s="158"/>
      <c r="H260" s="111" t="s">
        <v>2212</v>
      </c>
      <c r="I260" s="15" t="s">
        <v>738</v>
      </c>
      <c r="J260" s="15" t="s">
        <v>723</v>
      </c>
      <c r="K260" s="109" t="s">
        <v>28</v>
      </c>
      <c r="L260" s="109" t="s">
        <v>719</v>
      </c>
      <c r="M260" s="109"/>
    </row>
    <row r="261" spans="1:13" ht="63.75">
      <c r="A261" s="7">
        <v>258</v>
      </c>
      <c r="B261" s="7" t="s">
        <v>21</v>
      </c>
      <c r="C261" s="111" t="s">
        <v>44</v>
      </c>
      <c r="D261" s="111" t="s">
        <v>45</v>
      </c>
      <c r="E261" s="111" t="s">
        <v>24</v>
      </c>
      <c r="F261" s="114">
        <v>44743.59</v>
      </c>
      <c r="G261" s="158"/>
      <c r="H261" s="111" t="s">
        <v>2212</v>
      </c>
      <c r="I261" s="111" t="s">
        <v>26</v>
      </c>
      <c r="J261" s="111" t="s">
        <v>27</v>
      </c>
      <c r="K261" s="111" t="s">
        <v>28</v>
      </c>
      <c r="L261" s="111" t="s">
        <v>46</v>
      </c>
      <c r="M261" s="111"/>
    </row>
    <row r="262" spans="1:13" ht="25.5">
      <c r="A262" s="7">
        <v>259</v>
      </c>
      <c r="B262" s="7" t="s">
        <v>1858</v>
      </c>
      <c r="C262" s="108" t="s">
        <v>1401</v>
      </c>
      <c r="D262" s="108" t="s">
        <v>1875</v>
      </c>
      <c r="E262" s="108" t="s">
        <v>101</v>
      </c>
      <c r="F262" s="114">
        <v>2000</v>
      </c>
      <c r="G262" s="158"/>
      <c r="H262" s="111" t="s">
        <v>2212</v>
      </c>
      <c r="I262" s="108" t="s">
        <v>1860</v>
      </c>
      <c r="J262" s="50" t="s">
        <v>246</v>
      </c>
      <c r="K262" s="50" t="s">
        <v>28</v>
      </c>
      <c r="L262" s="108" t="s">
        <v>1844</v>
      </c>
      <c r="M262" s="108"/>
    </row>
    <row r="263" spans="1:13" ht="63.75">
      <c r="A263" s="7">
        <v>260</v>
      </c>
      <c r="B263" s="7" t="s">
        <v>1899</v>
      </c>
      <c r="C263" s="108" t="s">
        <v>1401</v>
      </c>
      <c r="D263" s="51" t="s">
        <v>1910</v>
      </c>
      <c r="E263" s="108" t="s">
        <v>959</v>
      </c>
      <c r="F263" s="27">
        <v>20000</v>
      </c>
      <c r="G263" s="158"/>
      <c r="H263" s="111" t="s">
        <v>2212</v>
      </c>
      <c r="I263" s="108" t="s">
        <v>659</v>
      </c>
      <c r="J263" s="108" t="s">
        <v>659</v>
      </c>
      <c r="K263" s="108" t="s">
        <v>124</v>
      </c>
      <c r="L263" s="108" t="s">
        <v>1911</v>
      </c>
      <c r="M263" s="108"/>
    </row>
    <row r="264" spans="1:13" ht="38.25">
      <c r="A264" s="7">
        <v>261</v>
      </c>
      <c r="B264" s="7" t="s">
        <v>1828</v>
      </c>
      <c r="C264" s="3" t="s">
        <v>1850</v>
      </c>
      <c r="D264" s="3" t="s">
        <v>1851</v>
      </c>
      <c r="E264" s="3" t="s">
        <v>959</v>
      </c>
      <c r="F264" s="20">
        <v>5000</v>
      </c>
      <c r="G264" s="158"/>
      <c r="H264" s="111" t="s">
        <v>2212</v>
      </c>
      <c r="I264" s="50" t="s">
        <v>112</v>
      </c>
      <c r="J264" s="108" t="s">
        <v>113</v>
      </c>
      <c r="K264" s="3" t="s">
        <v>124</v>
      </c>
      <c r="L264" s="108" t="s">
        <v>1849</v>
      </c>
      <c r="M264" s="3"/>
    </row>
    <row r="265" spans="1:13" ht="25.5">
      <c r="A265" s="7">
        <v>262</v>
      </c>
      <c r="B265" s="22" t="s">
        <v>216</v>
      </c>
      <c r="C265" s="22" t="s">
        <v>277</v>
      </c>
      <c r="D265" s="22" t="s">
        <v>318</v>
      </c>
      <c r="E265" s="22" t="s">
        <v>196</v>
      </c>
      <c r="F265" s="116">
        <v>71374.6</v>
      </c>
      <c r="G265" s="158"/>
      <c r="H265" s="111" t="s">
        <v>2212</v>
      </c>
      <c r="I265" s="22" t="s">
        <v>237</v>
      </c>
      <c r="J265" s="23" t="s">
        <v>250</v>
      </c>
      <c r="K265" s="23" t="s">
        <v>28</v>
      </c>
      <c r="L265" s="22" t="s">
        <v>278</v>
      </c>
      <c r="M265" s="22"/>
    </row>
    <row r="266" spans="1:13" ht="25.5">
      <c r="A266" s="7">
        <v>263</v>
      </c>
      <c r="B266" s="22" t="s">
        <v>216</v>
      </c>
      <c r="C266" s="22" t="s">
        <v>279</v>
      </c>
      <c r="D266" s="22" t="s">
        <v>319</v>
      </c>
      <c r="E266" s="22" t="s">
        <v>196</v>
      </c>
      <c r="F266" s="116">
        <v>71374.6</v>
      </c>
      <c r="G266" s="158"/>
      <c r="H266" s="111" t="s">
        <v>2212</v>
      </c>
      <c r="I266" s="22" t="s">
        <v>250</v>
      </c>
      <c r="J266" s="22" t="s">
        <v>251</v>
      </c>
      <c r="K266" s="23" t="s">
        <v>28</v>
      </c>
      <c r="L266" s="22" t="s">
        <v>234</v>
      </c>
      <c r="M266" s="22"/>
    </row>
    <row r="267" spans="1:13" ht="51">
      <c r="A267" s="7">
        <v>264</v>
      </c>
      <c r="B267" s="7" t="s">
        <v>1778</v>
      </c>
      <c r="C267" s="7" t="s">
        <v>106</v>
      </c>
      <c r="D267" s="7" t="s">
        <v>1792</v>
      </c>
      <c r="E267" s="108" t="s">
        <v>1780</v>
      </c>
      <c r="F267" s="27">
        <v>5000</v>
      </c>
      <c r="G267" s="158"/>
      <c r="H267" s="111" t="s">
        <v>2212</v>
      </c>
      <c r="I267" s="108" t="s">
        <v>113</v>
      </c>
      <c r="J267" s="108" t="s">
        <v>118</v>
      </c>
      <c r="K267" s="108" t="s">
        <v>124</v>
      </c>
      <c r="L267" s="108" t="s">
        <v>1793</v>
      </c>
      <c r="M267" s="7" t="s">
        <v>1786</v>
      </c>
    </row>
    <row r="268" spans="1:13" ht="25.5">
      <c r="A268" s="7">
        <v>265</v>
      </c>
      <c r="B268" s="8" t="s">
        <v>968</v>
      </c>
      <c r="C268" s="40" t="s">
        <v>969</v>
      </c>
      <c r="D268" s="40" t="s">
        <v>1025</v>
      </c>
      <c r="E268" s="40" t="s">
        <v>24</v>
      </c>
      <c r="F268" s="12">
        <v>854</v>
      </c>
      <c r="G268" s="158"/>
      <c r="H268" s="111" t="s">
        <v>2212</v>
      </c>
      <c r="I268" s="40" t="s">
        <v>970</v>
      </c>
      <c r="J268" s="40" t="s">
        <v>971</v>
      </c>
      <c r="K268" s="40" t="s">
        <v>124</v>
      </c>
      <c r="L268" s="40" t="s">
        <v>972</v>
      </c>
      <c r="M268" s="40" t="s">
        <v>948</v>
      </c>
    </row>
    <row r="269" spans="1:13" ht="25.5">
      <c r="A269" s="7">
        <v>266</v>
      </c>
      <c r="B269" s="7" t="s">
        <v>1999</v>
      </c>
      <c r="C269" s="108" t="s">
        <v>2005</v>
      </c>
      <c r="D269" s="108" t="s">
        <v>1025</v>
      </c>
      <c r="E269" s="108" t="s">
        <v>101</v>
      </c>
      <c r="F269" s="114">
        <v>1709.5</v>
      </c>
      <c r="G269" s="158"/>
      <c r="H269" s="111" t="s">
        <v>2212</v>
      </c>
      <c r="I269" s="50" t="s">
        <v>2006</v>
      </c>
      <c r="J269" s="50" t="s">
        <v>2007</v>
      </c>
      <c r="K269" s="50" t="s">
        <v>124</v>
      </c>
      <c r="L269" s="108" t="s">
        <v>43</v>
      </c>
      <c r="M269" s="8"/>
    </row>
    <row r="270" spans="1:13" ht="25.5">
      <c r="A270" s="7">
        <v>267</v>
      </c>
      <c r="B270" s="108" t="s">
        <v>1454</v>
      </c>
      <c r="C270" s="111" t="s">
        <v>1461</v>
      </c>
      <c r="D270" s="111" t="s">
        <v>1462</v>
      </c>
      <c r="E270" s="108" t="s">
        <v>24</v>
      </c>
      <c r="F270" s="114">
        <v>5300</v>
      </c>
      <c r="G270" s="158"/>
      <c r="H270" s="111" t="s">
        <v>2212</v>
      </c>
      <c r="I270" s="108" t="s">
        <v>645</v>
      </c>
      <c r="J270" s="50">
        <v>44713</v>
      </c>
      <c r="K270" s="108" t="s">
        <v>28</v>
      </c>
      <c r="L270" s="111" t="s">
        <v>1463</v>
      </c>
      <c r="M270" s="108"/>
    </row>
    <row r="271" spans="1:13" ht="25.5">
      <c r="A271" s="7">
        <v>268</v>
      </c>
      <c r="B271" s="7" t="s">
        <v>1858</v>
      </c>
      <c r="C271" s="7" t="s">
        <v>1861</v>
      </c>
      <c r="D271" s="7" t="s">
        <v>1862</v>
      </c>
      <c r="E271" s="7" t="s">
        <v>959</v>
      </c>
      <c r="F271" s="27">
        <v>25000</v>
      </c>
      <c r="G271" s="158"/>
      <c r="H271" s="111" t="s">
        <v>2212</v>
      </c>
      <c r="I271" s="7" t="s">
        <v>1860</v>
      </c>
      <c r="J271" s="7" t="s">
        <v>220</v>
      </c>
      <c r="K271" s="7" t="s">
        <v>28</v>
      </c>
      <c r="L271" s="7" t="s">
        <v>1844</v>
      </c>
      <c r="M271" s="7"/>
    </row>
    <row r="272" spans="1:13" ht="25.5">
      <c r="A272" s="7">
        <v>269</v>
      </c>
      <c r="B272" s="24" t="s">
        <v>216</v>
      </c>
      <c r="C272" s="24" t="s">
        <v>280</v>
      </c>
      <c r="D272" s="24" t="s">
        <v>281</v>
      </c>
      <c r="E272" s="22" t="s">
        <v>157</v>
      </c>
      <c r="F272" s="31">
        <v>34188.03</v>
      </c>
      <c r="G272" s="158"/>
      <c r="H272" s="111" t="s">
        <v>2212</v>
      </c>
      <c r="I272" s="22" t="s">
        <v>237</v>
      </c>
      <c r="J272" s="23" t="s">
        <v>250</v>
      </c>
      <c r="K272" s="23" t="s">
        <v>103</v>
      </c>
      <c r="L272" s="24" t="s">
        <v>234</v>
      </c>
      <c r="M272" s="24"/>
    </row>
    <row r="273" spans="1:13" ht="63.75">
      <c r="A273" s="7">
        <v>270</v>
      </c>
      <c r="B273" s="7" t="s">
        <v>1828</v>
      </c>
      <c r="C273" s="3" t="s">
        <v>1842</v>
      </c>
      <c r="D273" s="3" t="s">
        <v>1843</v>
      </c>
      <c r="E273" s="20" t="s">
        <v>101</v>
      </c>
      <c r="F273" s="114">
        <v>10000</v>
      </c>
      <c r="G273" s="158"/>
      <c r="H273" s="111" t="s">
        <v>2212</v>
      </c>
      <c r="I273" s="108" t="s">
        <v>670</v>
      </c>
      <c r="J273" s="108" t="s">
        <v>645</v>
      </c>
      <c r="K273" s="108" t="s">
        <v>124</v>
      </c>
      <c r="L273" s="108" t="s">
        <v>1844</v>
      </c>
      <c r="M273" s="7"/>
    </row>
    <row r="274" spans="1:13" ht="25.5">
      <c r="A274" s="7">
        <v>271</v>
      </c>
      <c r="B274" s="13" t="s">
        <v>1178</v>
      </c>
      <c r="C274" s="13" t="s">
        <v>1184</v>
      </c>
      <c r="D274" s="13" t="s">
        <v>1185</v>
      </c>
      <c r="E274" s="13" t="s">
        <v>157</v>
      </c>
      <c r="F274" s="28">
        <v>683.76</v>
      </c>
      <c r="G274" s="28">
        <f>F274</f>
        <v>683.76</v>
      </c>
      <c r="H274" s="13" t="s">
        <v>219</v>
      </c>
      <c r="I274" s="13" t="s">
        <v>400</v>
      </c>
      <c r="J274" s="41" t="s">
        <v>1137</v>
      </c>
      <c r="K274" s="111" t="s">
        <v>1186</v>
      </c>
      <c r="L274" s="13" t="s">
        <v>397</v>
      </c>
      <c r="M274" s="8"/>
    </row>
    <row r="275" spans="1:13" ht="25.5">
      <c r="A275" s="7">
        <v>272</v>
      </c>
      <c r="B275" s="7" t="s">
        <v>154</v>
      </c>
      <c r="C275" s="3" t="s">
        <v>177</v>
      </c>
      <c r="D275" s="16" t="s">
        <v>178</v>
      </c>
      <c r="E275" s="108" t="s">
        <v>157</v>
      </c>
      <c r="F275" s="114">
        <v>1200</v>
      </c>
      <c r="G275" s="114">
        <f>F275</f>
        <v>1200</v>
      </c>
      <c r="H275" s="7" t="s">
        <v>56</v>
      </c>
      <c r="I275" s="111" t="s">
        <v>170</v>
      </c>
      <c r="J275" s="111" t="s">
        <v>170</v>
      </c>
      <c r="K275" s="111" t="s">
        <v>28</v>
      </c>
      <c r="L275" s="8" t="s">
        <v>179</v>
      </c>
      <c r="M275" s="111"/>
    </row>
    <row r="276" spans="1:13" ht="25.5">
      <c r="A276" s="7">
        <v>273</v>
      </c>
      <c r="B276" s="22" t="s">
        <v>216</v>
      </c>
      <c r="C276" s="22" t="s">
        <v>282</v>
      </c>
      <c r="D276" s="22" t="s">
        <v>283</v>
      </c>
      <c r="E276" s="22" t="s">
        <v>196</v>
      </c>
      <c r="F276" s="116">
        <v>42735.04</v>
      </c>
      <c r="G276" s="114">
        <f>F276</f>
        <v>42735.04</v>
      </c>
      <c r="H276" s="22" t="s">
        <v>242</v>
      </c>
      <c r="I276" s="22" t="s">
        <v>259</v>
      </c>
      <c r="J276" s="22" t="s">
        <v>276</v>
      </c>
      <c r="K276" s="23" t="s">
        <v>28</v>
      </c>
      <c r="L276" s="22" t="s">
        <v>284</v>
      </c>
      <c r="M276" s="22"/>
    </row>
    <row r="277" spans="1:13" ht="12.75">
      <c r="A277" s="7">
        <v>274</v>
      </c>
      <c r="B277" s="109" t="s">
        <v>1373</v>
      </c>
      <c r="C277" s="109" t="s">
        <v>1379</v>
      </c>
      <c r="D277" s="109" t="s">
        <v>1380</v>
      </c>
      <c r="E277" s="51" t="s">
        <v>157</v>
      </c>
      <c r="F277" s="114">
        <v>700</v>
      </c>
      <c r="G277" s="157">
        <f>SUM(F277:F282)</f>
        <v>4236.8</v>
      </c>
      <c r="H277" s="111" t="s">
        <v>56</v>
      </c>
      <c r="I277" s="51" t="s">
        <v>27</v>
      </c>
      <c r="J277" s="51" t="s">
        <v>68</v>
      </c>
      <c r="K277" s="111" t="s">
        <v>28</v>
      </c>
      <c r="L277" s="108" t="s">
        <v>397</v>
      </c>
      <c r="M277" s="111"/>
    </row>
    <row r="278" spans="1:13" ht="25.5">
      <c r="A278" s="7">
        <v>275</v>
      </c>
      <c r="B278" s="7" t="s">
        <v>1778</v>
      </c>
      <c r="C278" s="108" t="s">
        <v>1798</v>
      </c>
      <c r="D278" s="108" t="s">
        <v>1799</v>
      </c>
      <c r="E278" s="108" t="s">
        <v>101</v>
      </c>
      <c r="F278" s="114">
        <v>300</v>
      </c>
      <c r="G278" s="157"/>
      <c r="H278" s="108" t="s">
        <v>49</v>
      </c>
      <c r="I278" s="108" t="s">
        <v>670</v>
      </c>
      <c r="J278" s="108" t="s">
        <v>670</v>
      </c>
      <c r="K278" s="108" t="s">
        <v>124</v>
      </c>
      <c r="L278" s="7" t="s">
        <v>1800</v>
      </c>
      <c r="M278" s="108"/>
    </row>
    <row r="279" spans="1:13" ht="25.5">
      <c r="A279" s="7">
        <v>276</v>
      </c>
      <c r="B279" s="7" t="s">
        <v>1858</v>
      </c>
      <c r="C279" s="108" t="s">
        <v>1798</v>
      </c>
      <c r="D279" s="108" t="s">
        <v>1799</v>
      </c>
      <c r="E279" s="108" t="s">
        <v>101</v>
      </c>
      <c r="F279" s="114">
        <v>300</v>
      </c>
      <c r="G279" s="157"/>
      <c r="H279" s="108" t="s">
        <v>49</v>
      </c>
      <c r="I279" s="108" t="s">
        <v>670</v>
      </c>
      <c r="J279" s="108" t="s">
        <v>670</v>
      </c>
      <c r="K279" s="108" t="s">
        <v>124</v>
      </c>
      <c r="L279" s="7" t="s">
        <v>1800</v>
      </c>
      <c r="M279" s="108"/>
    </row>
    <row r="280" spans="1:13" ht="25.5">
      <c r="A280" s="7">
        <v>277</v>
      </c>
      <c r="B280" s="7" t="s">
        <v>1876</v>
      </c>
      <c r="C280" s="108" t="s">
        <v>1798</v>
      </c>
      <c r="D280" s="108" t="s">
        <v>1799</v>
      </c>
      <c r="E280" s="108" t="s">
        <v>101</v>
      </c>
      <c r="F280" s="114">
        <v>500</v>
      </c>
      <c r="G280" s="157"/>
      <c r="H280" s="108" t="s">
        <v>49</v>
      </c>
      <c r="I280" s="108" t="s">
        <v>656</v>
      </c>
      <c r="J280" s="108" t="s">
        <v>175</v>
      </c>
      <c r="K280" s="108" t="s">
        <v>124</v>
      </c>
      <c r="L280" s="7" t="s">
        <v>1800</v>
      </c>
      <c r="M280" s="108"/>
    </row>
    <row r="281" spans="1:13" ht="25.5">
      <c r="A281" s="7">
        <v>278</v>
      </c>
      <c r="B281" s="7" t="s">
        <v>1828</v>
      </c>
      <c r="C281" s="3" t="s">
        <v>1838</v>
      </c>
      <c r="D281" s="3" t="s">
        <v>1918</v>
      </c>
      <c r="E281" s="20" t="s">
        <v>101</v>
      </c>
      <c r="F281" s="114">
        <v>300</v>
      </c>
      <c r="G281" s="157"/>
      <c r="H281" s="7" t="s">
        <v>219</v>
      </c>
      <c r="I281" s="50" t="s">
        <v>148</v>
      </c>
      <c r="J281" s="108" t="s">
        <v>113</v>
      </c>
      <c r="K281" s="50" t="s">
        <v>124</v>
      </c>
      <c r="L281" s="108" t="s">
        <v>1834</v>
      </c>
      <c r="M281" s="7"/>
    </row>
    <row r="282" spans="1:13" ht="25.5">
      <c r="A282" s="7">
        <v>279</v>
      </c>
      <c r="B282" s="24" t="s">
        <v>216</v>
      </c>
      <c r="C282" s="24" t="s">
        <v>285</v>
      </c>
      <c r="D282" s="24" t="s">
        <v>286</v>
      </c>
      <c r="E282" s="22" t="s">
        <v>157</v>
      </c>
      <c r="F282" s="53">
        <v>2136.8</v>
      </c>
      <c r="G282" s="157"/>
      <c r="H282" s="24" t="s">
        <v>219</v>
      </c>
      <c r="I282" s="24" t="s">
        <v>267</v>
      </c>
      <c r="J282" s="24" t="s">
        <v>267</v>
      </c>
      <c r="K282" s="23" t="s">
        <v>28</v>
      </c>
      <c r="L282" s="24" t="s">
        <v>221</v>
      </c>
      <c r="M282" s="24"/>
    </row>
    <row r="283" spans="1:13" ht="38.25">
      <c r="A283" s="7">
        <v>280</v>
      </c>
      <c r="B283" s="7" t="s">
        <v>1828</v>
      </c>
      <c r="C283" s="3" t="s">
        <v>1847</v>
      </c>
      <c r="D283" s="3" t="s">
        <v>1848</v>
      </c>
      <c r="E283" s="20" t="s">
        <v>101</v>
      </c>
      <c r="F283" s="114">
        <v>1000</v>
      </c>
      <c r="G283" s="114">
        <f>F283</f>
        <v>1000</v>
      </c>
      <c r="H283" s="7" t="s">
        <v>219</v>
      </c>
      <c r="I283" s="50" t="s">
        <v>112</v>
      </c>
      <c r="J283" s="108" t="s">
        <v>112</v>
      </c>
      <c r="K283" s="108" t="s">
        <v>124</v>
      </c>
      <c r="L283" s="108" t="s">
        <v>1849</v>
      </c>
      <c r="M283" s="7"/>
    </row>
    <row r="284" spans="1:13" ht="102">
      <c r="A284" s="7">
        <v>281</v>
      </c>
      <c r="B284" s="108" t="s">
        <v>852</v>
      </c>
      <c r="C284" s="108" t="s">
        <v>861</v>
      </c>
      <c r="D284" s="108" t="s">
        <v>862</v>
      </c>
      <c r="E284" s="108" t="s">
        <v>157</v>
      </c>
      <c r="F284" s="114">
        <v>3846.15</v>
      </c>
      <c r="G284" s="157">
        <f>SUM(F284:F287)</f>
        <v>15457.27</v>
      </c>
      <c r="H284" s="109" t="s">
        <v>863</v>
      </c>
      <c r="I284" s="108" t="s">
        <v>864</v>
      </c>
      <c r="J284" s="108" t="s">
        <v>854</v>
      </c>
      <c r="K284" s="109" t="s">
        <v>865</v>
      </c>
      <c r="L284" s="109" t="s">
        <v>866</v>
      </c>
      <c r="M284" s="108" t="s">
        <v>867</v>
      </c>
    </row>
    <row r="285" spans="1:13" ht="25.5">
      <c r="A285" s="7">
        <v>282</v>
      </c>
      <c r="B285" s="7" t="s">
        <v>1876</v>
      </c>
      <c r="C285" s="7" t="s">
        <v>1896</v>
      </c>
      <c r="D285" s="7" t="s">
        <v>1897</v>
      </c>
      <c r="E285" s="7" t="s">
        <v>101</v>
      </c>
      <c r="F285" s="27">
        <v>500</v>
      </c>
      <c r="G285" s="157"/>
      <c r="H285" s="111" t="s">
        <v>102</v>
      </c>
      <c r="I285" s="10" t="s">
        <v>175</v>
      </c>
      <c r="J285" s="10" t="s">
        <v>176</v>
      </c>
      <c r="K285" s="108" t="s">
        <v>124</v>
      </c>
      <c r="L285" s="7" t="s">
        <v>972</v>
      </c>
      <c r="M285" s="7"/>
    </row>
    <row r="286" spans="1:13" ht="25.5">
      <c r="A286" s="7">
        <v>283</v>
      </c>
      <c r="B286" s="7" t="s">
        <v>1077</v>
      </c>
      <c r="C286" s="13" t="s">
        <v>1111</v>
      </c>
      <c r="D286" s="7" t="s">
        <v>1112</v>
      </c>
      <c r="E286" s="108" t="s">
        <v>24</v>
      </c>
      <c r="F286" s="114">
        <v>4273.51</v>
      </c>
      <c r="G286" s="157"/>
      <c r="H286" s="111" t="s">
        <v>102</v>
      </c>
      <c r="I286" s="51" t="s">
        <v>727</v>
      </c>
      <c r="J286" s="51" t="s">
        <v>1088</v>
      </c>
      <c r="K286" s="111" t="s">
        <v>124</v>
      </c>
      <c r="L286" s="111" t="s">
        <v>890</v>
      </c>
      <c r="M286" s="108"/>
    </row>
    <row r="287" spans="1:13" ht="25.5">
      <c r="A287" s="7">
        <v>284</v>
      </c>
      <c r="B287" s="7" t="s">
        <v>1077</v>
      </c>
      <c r="C287" s="13" t="s">
        <v>1105</v>
      </c>
      <c r="D287" s="7" t="s">
        <v>1106</v>
      </c>
      <c r="E287" s="108" t="s">
        <v>24</v>
      </c>
      <c r="F287" s="114">
        <v>6837.61</v>
      </c>
      <c r="G287" s="157"/>
      <c r="H287" s="111" t="s">
        <v>102</v>
      </c>
      <c r="I287" s="51" t="s">
        <v>727</v>
      </c>
      <c r="J287" s="51" t="s">
        <v>1088</v>
      </c>
      <c r="K287" s="111" t="s">
        <v>124</v>
      </c>
      <c r="L287" s="111" t="s">
        <v>890</v>
      </c>
      <c r="M287" s="108"/>
    </row>
    <row r="288" spans="1:13" ht="25.5">
      <c r="A288" s="7">
        <v>285</v>
      </c>
      <c r="B288" s="24" t="s">
        <v>216</v>
      </c>
      <c r="C288" s="24" t="s">
        <v>287</v>
      </c>
      <c r="D288" s="24" t="s">
        <v>288</v>
      </c>
      <c r="E288" s="22" t="s">
        <v>196</v>
      </c>
      <c r="F288" s="53">
        <v>8547.01</v>
      </c>
      <c r="G288" s="159">
        <f>SUM(F288:F290)</f>
        <v>12297.01</v>
      </c>
      <c r="H288" s="33" t="s">
        <v>223</v>
      </c>
      <c r="I288" s="24" t="s">
        <v>259</v>
      </c>
      <c r="J288" s="25" t="s">
        <v>250</v>
      </c>
      <c r="K288" s="25" t="s">
        <v>28</v>
      </c>
      <c r="L288" s="24" t="s">
        <v>289</v>
      </c>
      <c r="M288" s="24"/>
    </row>
    <row r="289" spans="1:13" ht="25.5">
      <c r="A289" s="7">
        <v>286</v>
      </c>
      <c r="B289" s="109" t="s">
        <v>912</v>
      </c>
      <c r="C289" s="3" t="s">
        <v>907</v>
      </c>
      <c r="D289" s="3" t="s">
        <v>908</v>
      </c>
      <c r="E289" s="108" t="s">
        <v>101</v>
      </c>
      <c r="F289" s="141">
        <v>3500</v>
      </c>
      <c r="G289" s="159"/>
      <c r="H289" s="33" t="s">
        <v>223</v>
      </c>
      <c r="I289" s="111" t="s">
        <v>645</v>
      </c>
      <c r="J289" s="111" t="s">
        <v>112</v>
      </c>
      <c r="K289" s="25"/>
      <c r="L289" s="111" t="s">
        <v>909</v>
      </c>
      <c r="M289" s="108"/>
    </row>
    <row r="290" spans="1:13" ht="25.5">
      <c r="A290" s="7">
        <v>287</v>
      </c>
      <c r="B290" s="7" t="s">
        <v>1778</v>
      </c>
      <c r="C290" s="7" t="s">
        <v>1794</v>
      </c>
      <c r="D290" s="7" t="s">
        <v>1795</v>
      </c>
      <c r="E290" s="7" t="s">
        <v>101</v>
      </c>
      <c r="F290" s="27">
        <v>250</v>
      </c>
      <c r="G290" s="159"/>
      <c r="H290" s="33" t="s">
        <v>223</v>
      </c>
      <c r="I290" s="108" t="s">
        <v>644</v>
      </c>
      <c r="J290" s="108" t="s">
        <v>118</v>
      </c>
      <c r="K290" s="108" t="s">
        <v>124</v>
      </c>
      <c r="L290" s="108" t="s">
        <v>1789</v>
      </c>
      <c r="M290" s="7" t="s">
        <v>1786</v>
      </c>
    </row>
    <row r="291" spans="1:13" ht="12.75">
      <c r="A291" s="7">
        <v>288</v>
      </c>
      <c r="B291" s="109" t="s">
        <v>1373</v>
      </c>
      <c r="C291" s="7" t="s">
        <v>1426</v>
      </c>
      <c r="D291" s="3" t="s">
        <v>1427</v>
      </c>
      <c r="E291" s="7" t="s">
        <v>157</v>
      </c>
      <c r="F291" s="27">
        <v>4000</v>
      </c>
      <c r="G291" s="27">
        <f>F291</f>
        <v>4000</v>
      </c>
      <c r="H291" s="7" t="s">
        <v>56</v>
      </c>
      <c r="I291" s="10" t="s">
        <v>1428</v>
      </c>
      <c r="J291" s="10" t="s">
        <v>83</v>
      </c>
      <c r="K291" s="7" t="s">
        <v>28</v>
      </c>
      <c r="L291" s="7" t="s">
        <v>397</v>
      </c>
      <c r="M291" s="8"/>
    </row>
    <row r="292" spans="1:13" ht="12.75">
      <c r="A292" s="7">
        <v>289</v>
      </c>
      <c r="B292" s="108" t="s">
        <v>392</v>
      </c>
      <c r="C292" s="3" t="s">
        <v>393</v>
      </c>
      <c r="D292" s="3" t="s">
        <v>394</v>
      </c>
      <c r="E292" s="111" t="s">
        <v>395</v>
      </c>
      <c r="F292" s="117">
        <v>500</v>
      </c>
      <c r="G292" s="160">
        <f>SUM(F292:F294)</f>
        <v>4493</v>
      </c>
      <c r="H292" s="21" t="s">
        <v>396</v>
      </c>
      <c r="I292" s="13" t="s">
        <v>26</v>
      </c>
      <c r="J292" s="41" t="s">
        <v>165</v>
      </c>
      <c r="K292" s="13" t="s">
        <v>28</v>
      </c>
      <c r="L292" s="13" t="s">
        <v>397</v>
      </c>
      <c r="M292" s="111"/>
    </row>
    <row r="293" spans="1:13" ht="25.5">
      <c r="A293" s="7">
        <v>290</v>
      </c>
      <c r="B293" s="24" t="s">
        <v>216</v>
      </c>
      <c r="C293" s="24" t="s">
        <v>290</v>
      </c>
      <c r="D293" s="24" t="s">
        <v>291</v>
      </c>
      <c r="E293" s="22" t="s">
        <v>157</v>
      </c>
      <c r="F293" s="53">
        <v>2993</v>
      </c>
      <c r="G293" s="160"/>
      <c r="H293" s="33" t="s">
        <v>223</v>
      </c>
      <c r="I293" s="24" t="s">
        <v>259</v>
      </c>
      <c r="J293" s="25" t="s">
        <v>250</v>
      </c>
      <c r="K293" s="23" t="s">
        <v>28</v>
      </c>
      <c r="L293" s="24" t="s">
        <v>221</v>
      </c>
      <c r="M293" s="24"/>
    </row>
    <row r="294" spans="1:13" ht="25.5">
      <c r="A294" s="7">
        <v>291</v>
      </c>
      <c r="B294" s="7" t="s">
        <v>1899</v>
      </c>
      <c r="C294" s="108" t="s">
        <v>1912</v>
      </c>
      <c r="D294" s="51" t="s">
        <v>1913</v>
      </c>
      <c r="E294" s="108" t="s">
        <v>959</v>
      </c>
      <c r="F294" s="114">
        <v>1000</v>
      </c>
      <c r="G294" s="160"/>
      <c r="H294" s="108" t="s">
        <v>1133</v>
      </c>
      <c r="I294" s="108" t="s">
        <v>645</v>
      </c>
      <c r="J294" s="108" t="s">
        <v>645</v>
      </c>
      <c r="K294" s="108" t="s">
        <v>124</v>
      </c>
      <c r="L294" s="108" t="s">
        <v>1914</v>
      </c>
      <c r="M294" s="108"/>
    </row>
    <row r="295" spans="1:13" ht="25.5">
      <c r="A295" s="7">
        <v>292</v>
      </c>
      <c r="B295" s="7" t="s">
        <v>2022</v>
      </c>
      <c r="C295" s="55" t="s">
        <v>2036</v>
      </c>
      <c r="D295" s="8" t="s">
        <v>2037</v>
      </c>
      <c r="E295" s="8" t="s">
        <v>24</v>
      </c>
      <c r="F295" s="71">
        <v>1709</v>
      </c>
      <c r="G295" s="71">
        <f>F295</f>
        <v>1709</v>
      </c>
      <c r="H295" s="55" t="s">
        <v>219</v>
      </c>
      <c r="I295" s="9" t="s">
        <v>2038</v>
      </c>
      <c r="J295" s="9" t="s">
        <v>2038</v>
      </c>
      <c r="K295" s="8" t="s">
        <v>28</v>
      </c>
      <c r="L295" s="42" t="s">
        <v>1126</v>
      </c>
      <c r="M295" s="8"/>
    </row>
    <row r="296" spans="1:13" ht="25.5">
      <c r="A296" s="7">
        <v>293</v>
      </c>
      <c r="B296" s="7" t="s">
        <v>1778</v>
      </c>
      <c r="C296" s="7" t="s">
        <v>1787</v>
      </c>
      <c r="D296" s="7" t="s">
        <v>1788</v>
      </c>
      <c r="E296" s="108" t="s">
        <v>101</v>
      </c>
      <c r="F296" s="27">
        <v>1500</v>
      </c>
      <c r="G296" s="27">
        <f>F296</f>
        <v>1500</v>
      </c>
      <c r="H296" s="7" t="s">
        <v>1133</v>
      </c>
      <c r="I296" s="7" t="s">
        <v>645</v>
      </c>
      <c r="J296" s="7" t="s">
        <v>148</v>
      </c>
      <c r="K296" s="108" t="s">
        <v>124</v>
      </c>
      <c r="L296" s="108" t="s">
        <v>1789</v>
      </c>
      <c r="M296" s="7"/>
    </row>
    <row r="297" spans="1:13" ht="25.5">
      <c r="A297" s="7">
        <v>294</v>
      </c>
      <c r="B297" s="7" t="s">
        <v>1778</v>
      </c>
      <c r="C297" s="108" t="s">
        <v>1801</v>
      </c>
      <c r="D297" s="108" t="s">
        <v>1802</v>
      </c>
      <c r="E297" s="108" t="s">
        <v>101</v>
      </c>
      <c r="F297" s="114">
        <v>100</v>
      </c>
      <c r="G297" s="157">
        <f>SUM(F297:F299)</f>
        <v>3309.4</v>
      </c>
      <c r="H297" s="108" t="s">
        <v>49</v>
      </c>
      <c r="I297" s="108" t="s">
        <v>670</v>
      </c>
      <c r="J297" s="108" t="s">
        <v>670</v>
      </c>
      <c r="K297" s="108" t="s">
        <v>124</v>
      </c>
      <c r="L297" s="7" t="s">
        <v>1800</v>
      </c>
      <c r="M297" s="108"/>
    </row>
    <row r="298" spans="1:13" ht="25.5">
      <c r="A298" s="7">
        <v>295</v>
      </c>
      <c r="B298" s="24" t="s">
        <v>216</v>
      </c>
      <c r="C298" s="24" t="s">
        <v>292</v>
      </c>
      <c r="D298" s="24" t="s">
        <v>293</v>
      </c>
      <c r="E298" s="22" t="s">
        <v>157</v>
      </c>
      <c r="F298" s="53">
        <v>1709.4</v>
      </c>
      <c r="G298" s="157"/>
      <c r="H298" s="24" t="s">
        <v>219</v>
      </c>
      <c r="I298" s="24" t="s">
        <v>225</v>
      </c>
      <c r="J298" s="24" t="s">
        <v>225</v>
      </c>
      <c r="K298" s="23" t="s">
        <v>28</v>
      </c>
      <c r="L298" s="24" t="s">
        <v>234</v>
      </c>
      <c r="M298" s="24"/>
    </row>
    <row r="299" spans="1:13" ht="25.5">
      <c r="A299" s="7">
        <v>296</v>
      </c>
      <c r="B299" s="7" t="s">
        <v>1876</v>
      </c>
      <c r="C299" s="108" t="s">
        <v>1893</v>
      </c>
      <c r="D299" s="108" t="s">
        <v>1894</v>
      </c>
      <c r="E299" s="108" t="s">
        <v>101</v>
      </c>
      <c r="F299" s="114">
        <v>1500</v>
      </c>
      <c r="G299" s="157"/>
      <c r="H299" s="108" t="s">
        <v>49</v>
      </c>
      <c r="I299" s="108" t="s">
        <v>645</v>
      </c>
      <c r="J299" s="108" t="s">
        <v>112</v>
      </c>
      <c r="K299" s="108" t="s">
        <v>124</v>
      </c>
      <c r="L299" s="7" t="s">
        <v>1895</v>
      </c>
      <c r="M299" s="108"/>
    </row>
    <row r="300" spans="1:13" ht="25.5">
      <c r="A300" s="7">
        <v>297</v>
      </c>
      <c r="B300" s="7" t="s">
        <v>1828</v>
      </c>
      <c r="C300" s="3" t="s">
        <v>1845</v>
      </c>
      <c r="D300" s="3" t="s">
        <v>1846</v>
      </c>
      <c r="E300" s="20" t="s">
        <v>101</v>
      </c>
      <c r="F300" s="114">
        <v>3000</v>
      </c>
      <c r="G300" s="157">
        <f>SUM(F300:F302)</f>
        <v>5144</v>
      </c>
      <c r="H300" s="7" t="s">
        <v>219</v>
      </c>
      <c r="I300" s="50" t="s">
        <v>645</v>
      </c>
      <c r="J300" s="108" t="s">
        <v>645</v>
      </c>
      <c r="K300" s="108" t="s">
        <v>124</v>
      </c>
      <c r="L300" s="108" t="s">
        <v>1844</v>
      </c>
      <c r="M300" s="7"/>
    </row>
    <row r="301" spans="1:13" ht="25.5">
      <c r="A301" s="7">
        <v>298</v>
      </c>
      <c r="B301" s="7" t="s">
        <v>2022</v>
      </c>
      <c r="C301" s="55" t="s">
        <v>2045</v>
      </c>
      <c r="D301" s="51" t="s">
        <v>1846</v>
      </c>
      <c r="E301" s="51" t="s">
        <v>24</v>
      </c>
      <c r="F301" s="71">
        <v>1794</v>
      </c>
      <c r="G301" s="157"/>
      <c r="H301" s="55" t="s">
        <v>219</v>
      </c>
      <c r="I301" s="50">
        <v>44682</v>
      </c>
      <c r="J301" s="111" t="s">
        <v>1088</v>
      </c>
      <c r="K301" s="111" t="s">
        <v>28</v>
      </c>
      <c r="L301" s="111" t="s">
        <v>2046</v>
      </c>
      <c r="M301" s="111"/>
    </row>
    <row r="302" spans="1:13" ht="25.5">
      <c r="A302" s="7">
        <v>299</v>
      </c>
      <c r="B302" s="7" t="s">
        <v>1778</v>
      </c>
      <c r="C302" s="108" t="s">
        <v>1826</v>
      </c>
      <c r="D302" s="108" t="s">
        <v>1827</v>
      </c>
      <c r="E302" s="108" t="s">
        <v>101</v>
      </c>
      <c r="F302" s="114">
        <v>350</v>
      </c>
      <c r="G302" s="157"/>
      <c r="H302" s="108" t="s">
        <v>49</v>
      </c>
      <c r="I302" s="49" t="s">
        <v>670</v>
      </c>
      <c r="J302" s="108" t="s">
        <v>645</v>
      </c>
      <c r="K302" s="108" t="s">
        <v>124</v>
      </c>
      <c r="L302" s="7" t="s">
        <v>1800</v>
      </c>
      <c r="M302" s="7"/>
    </row>
    <row r="303" spans="1:13" ht="25.5">
      <c r="A303" s="7">
        <v>300</v>
      </c>
      <c r="B303" s="109" t="s">
        <v>912</v>
      </c>
      <c r="C303" s="3" t="s">
        <v>905</v>
      </c>
      <c r="D303" s="3" t="s">
        <v>906</v>
      </c>
      <c r="E303" s="108" t="s">
        <v>101</v>
      </c>
      <c r="F303" s="114">
        <v>230</v>
      </c>
      <c r="G303" s="114">
        <f>F303</f>
        <v>230</v>
      </c>
      <c r="H303" s="111" t="s">
        <v>56</v>
      </c>
      <c r="I303" s="111" t="s">
        <v>904</v>
      </c>
      <c r="J303" s="111" t="s">
        <v>904</v>
      </c>
      <c r="K303" s="108" t="s">
        <v>28</v>
      </c>
      <c r="L303" s="111" t="s">
        <v>890</v>
      </c>
      <c r="M303" s="108"/>
    </row>
    <row r="304" spans="1:13" ht="25.5">
      <c r="A304" s="7">
        <v>301</v>
      </c>
      <c r="B304" s="24" t="s">
        <v>216</v>
      </c>
      <c r="C304" s="24" t="s">
        <v>294</v>
      </c>
      <c r="D304" s="24" t="s">
        <v>295</v>
      </c>
      <c r="E304" s="22" t="s">
        <v>157</v>
      </c>
      <c r="F304" s="53">
        <v>427.4</v>
      </c>
      <c r="G304" s="114">
        <f>F304</f>
        <v>427.4</v>
      </c>
      <c r="H304" s="24" t="s">
        <v>219</v>
      </c>
      <c r="I304" s="24" t="s">
        <v>224</v>
      </c>
      <c r="J304" s="24" t="s">
        <v>224</v>
      </c>
      <c r="K304" s="23" t="s">
        <v>28</v>
      </c>
      <c r="L304" s="24" t="s">
        <v>221</v>
      </c>
      <c r="M304" s="24"/>
    </row>
    <row r="305" spans="1:13" ht="25.5">
      <c r="A305" s="7">
        <v>302</v>
      </c>
      <c r="B305" s="7" t="s">
        <v>2022</v>
      </c>
      <c r="C305" s="111" t="s">
        <v>2084</v>
      </c>
      <c r="D305" s="51" t="s">
        <v>2085</v>
      </c>
      <c r="E305" s="51" t="s">
        <v>24</v>
      </c>
      <c r="F305" s="114">
        <v>415</v>
      </c>
      <c r="G305" s="114">
        <f>F305</f>
        <v>415</v>
      </c>
      <c r="H305" s="111" t="s">
        <v>219</v>
      </c>
      <c r="I305" s="111" t="s">
        <v>2038</v>
      </c>
      <c r="J305" s="111" t="s">
        <v>2038</v>
      </c>
      <c r="K305" s="111" t="s">
        <v>28</v>
      </c>
      <c r="L305" s="111" t="s">
        <v>1126</v>
      </c>
      <c r="M305" s="111"/>
    </row>
    <row r="306" spans="1:13" ht="25.5">
      <c r="A306" s="7">
        <v>303</v>
      </c>
      <c r="B306" s="7" t="s">
        <v>1778</v>
      </c>
      <c r="C306" s="7" t="s">
        <v>1804</v>
      </c>
      <c r="D306" s="3" t="s">
        <v>1805</v>
      </c>
      <c r="E306" s="108" t="s">
        <v>101</v>
      </c>
      <c r="F306" s="27">
        <v>3000</v>
      </c>
      <c r="G306" s="162">
        <f>SUM(F306:F309)</f>
        <v>6000</v>
      </c>
      <c r="H306" s="7" t="s">
        <v>49</v>
      </c>
      <c r="I306" s="7" t="s">
        <v>670</v>
      </c>
      <c r="J306" s="7" t="s">
        <v>670</v>
      </c>
      <c r="K306" s="108" t="s">
        <v>124</v>
      </c>
      <c r="L306" s="7" t="s">
        <v>1806</v>
      </c>
      <c r="M306" s="7"/>
    </row>
    <row r="307" spans="1:13" ht="25.5">
      <c r="A307" s="7">
        <v>304</v>
      </c>
      <c r="B307" s="7" t="s">
        <v>1852</v>
      </c>
      <c r="C307" s="3" t="s">
        <v>1857</v>
      </c>
      <c r="D307" s="3" t="s">
        <v>1805</v>
      </c>
      <c r="E307" s="108" t="s">
        <v>101</v>
      </c>
      <c r="F307" s="20">
        <v>400</v>
      </c>
      <c r="G307" s="162"/>
      <c r="H307" s="7" t="s">
        <v>1133</v>
      </c>
      <c r="I307" s="7" t="s">
        <v>670</v>
      </c>
      <c r="J307" s="7" t="s">
        <v>670</v>
      </c>
      <c r="K307" s="108" t="s">
        <v>124</v>
      </c>
      <c r="L307" s="108" t="s">
        <v>1789</v>
      </c>
      <c r="M307" s="3"/>
    </row>
    <row r="308" spans="1:13" ht="25.5">
      <c r="A308" s="7">
        <v>305</v>
      </c>
      <c r="B308" s="7" t="s">
        <v>1876</v>
      </c>
      <c r="C308" s="7" t="s">
        <v>1804</v>
      </c>
      <c r="D308" s="3" t="s">
        <v>1805</v>
      </c>
      <c r="E308" s="108" t="s">
        <v>101</v>
      </c>
      <c r="F308" s="27">
        <v>800</v>
      </c>
      <c r="G308" s="162"/>
      <c r="H308" s="7" t="s">
        <v>49</v>
      </c>
      <c r="I308" s="7" t="s">
        <v>650</v>
      </c>
      <c r="J308" s="7" t="s">
        <v>650</v>
      </c>
      <c r="K308" s="108" t="s">
        <v>124</v>
      </c>
      <c r="L308" s="7" t="s">
        <v>1806</v>
      </c>
      <c r="M308" s="7"/>
    </row>
    <row r="309" spans="1:13" ht="25.5">
      <c r="A309" s="7">
        <v>306</v>
      </c>
      <c r="B309" s="7" t="s">
        <v>1899</v>
      </c>
      <c r="C309" s="7" t="s">
        <v>1804</v>
      </c>
      <c r="D309" s="3" t="s">
        <v>1805</v>
      </c>
      <c r="E309" s="7" t="s">
        <v>101</v>
      </c>
      <c r="F309" s="27">
        <v>1800</v>
      </c>
      <c r="G309" s="162"/>
      <c r="H309" s="7" t="s">
        <v>1133</v>
      </c>
      <c r="I309" s="7" t="s">
        <v>670</v>
      </c>
      <c r="J309" s="7" t="s">
        <v>645</v>
      </c>
      <c r="K309" s="108" t="s">
        <v>124</v>
      </c>
      <c r="L309" s="108" t="s">
        <v>1789</v>
      </c>
      <c r="M309" s="7"/>
    </row>
    <row r="310" spans="1:13" ht="25.5">
      <c r="A310" s="7">
        <v>307</v>
      </c>
      <c r="B310" s="7" t="s">
        <v>154</v>
      </c>
      <c r="C310" s="3" t="s">
        <v>184</v>
      </c>
      <c r="D310" s="16" t="s">
        <v>185</v>
      </c>
      <c r="E310" s="108" t="s">
        <v>157</v>
      </c>
      <c r="F310" s="114">
        <v>7000</v>
      </c>
      <c r="G310" s="114">
        <f>F310</f>
        <v>7000</v>
      </c>
      <c r="H310" s="7" t="s">
        <v>33</v>
      </c>
      <c r="I310" s="111" t="s">
        <v>186</v>
      </c>
      <c r="J310" s="111" t="s">
        <v>187</v>
      </c>
      <c r="K310" s="111" t="s">
        <v>28</v>
      </c>
      <c r="L310" s="8" t="s">
        <v>172</v>
      </c>
      <c r="M310" s="111"/>
    </row>
    <row r="311" spans="1:13" ht="25.5">
      <c r="A311" s="7">
        <v>308</v>
      </c>
      <c r="B311" s="7" t="s">
        <v>2022</v>
      </c>
      <c r="C311" s="55" t="s">
        <v>2055</v>
      </c>
      <c r="D311" s="51" t="s">
        <v>2056</v>
      </c>
      <c r="E311" s="51" t="s">
        <v>24</v>
      </c>
      <c r="F311" s="71">
        <v>2564</v>
      </c>
      <c r="G311" s="114">
        <f>F311</f>
        <v>2564</v>
      </c>
      <c r="H311" s="111" t="s">
        <v>219</v>
      </c>
      <c r="I311" s="50">
        <v>44682</v>
      </c>
      <c r="J311" s="111" t="s">
        <v>1088</v>
      </c>
      <c r="K311" s="111" t="s">
        <v>28</v>
      </c>
      <c r="L311" s="111" t="s">
        <v>2057</v>
      </c>
      <c r="M311" s="111"/>
    </row>
    <row r="312" spans="1:13" ht="25.5">
      <c r="A312" s="7">
        <v>309</v>
      </c>
      <c r="B312" s="24" t="s">
        <v>216</v>
      </c>
      <c r="C312" s="24" t="s">
        <v>296</v>
      </c>
      <c r="D312" s="24" t="s">
        <v>297</v>
      </c>
      <c r="E312" s="22" t="s">
        <v>157</v>
      </c>
      <c r="F312" s="53">
        <v>427.35</v>
      </c>
      <c r="G312" s="114">
        <f>F312</f>
        <v>427.35</v>
      </c>
      <c r="H312" s="24" t="s">
        <v>219</v>
      </c>
      <c r="I312" s="24" t="s">
        <v>267</v>
      </c>
      <c r="J312" s="24" t="s">
        <v>267</v>
      </c>
      <c r="K312" s="23" t="s">
        <v>28</v>
      </c>
      <c r="L312" s="24" t="s">
        <v>221</v>
      </c>
      <c r="M312" s="24"/>
    </row>
    <row r="313" spans="1:13" ht="25.5">
      <c r="A313" s="7">
        <v>310</v>
      </c>
      <c r="B313" s="8" t="s">
        <v>1454</v>
      </c>
      <c r="C313" s="13" t="s">
        <v>1469</v>
      </c>
      <c r="D313" s="3" t="s">
        <v>1470</v>
      </c>
      <c r="E313" s="40" t="s">
        <v>101</v>
      </c>
      <c r="F313" s="28">
        <v>11320</v>
      </c>
      <c r="G313" s="114">
        <f>F313</f>
        <v>11320</v>
      </c>
      <c r="H313" s="108" t="s">
        <v>33</v>
      </c>
      <c r="I313" s="42" t="s">
        <v>645</v>
      </c>
      <c r="J313" s="42" t="s">
        <v>148</v>
      </c>
      <c r="K313" s="42" t="s">
        <v>28</v>
      </c>
      <c r="L313" s="13" t="s">
        <v>1471</v>
      </c>
      <c r="M313" s="42"/>
    </row>
    <row r="314" spans="1:13" ht="25.5">
      <c r="A314" s="7">
        <v>311</v>
      </c>
      <c r="B314" s="7" t="s">
        <v>154</v>
      </c>
      <c r="C314" s="108" t="s">
        <v>171</v>
      </c>
      <c r="D314" s="3" t="s">
        <v>298</v>
      </c>
      <c r="E314" s="108" t="s">
        <v>157</v>
      </c>
      <c r="F314" s="114">
        <v>2000</v>
      </c>
      <c r="G314" s="157">
        <f>SUM(F314:F321)</f>
        <v>48476.66</v>
      </c>
      <c r="H314" s="7" t="s">
        <v>33</v>
      </c>
      <c r="I314" s="50" t="s">
        <v>50</v>
      </c>
      <c r="J314" s="108" t="s">
        <v>165</v>
      </c>
      <c r="K314" s="108" t="s">
        <v>28</v>
      </c>
      <c r="L314" s="8" t="s">
        <v>172</v>
      </c>
      <c r="M314" s="7"/>
    </row>
    <row r="315" spans="1:13" ht="25.5">
      <c r="A315" s="7">
        <v>312</v>
      </c>
      <c r="B315" s="22" t="s">
        <v>216</v>
      </c>
      <c r="C315" s="22" t="s">
        <v>99</v>
      </c>
      <c r="D315" s="22" t="s">
        <v>298</v>
      </c>
      <c r="E315" s="22" t="s">
        <v>196</v>
      </c>
      <c r="F315" s="116">
        <v>32393.16</v>
      </c>
      <c r="G315" s="157"/>
      <c r="H315" s="22" t="s">
        <v>223</v>
      </c>
      <c r="I315" s="22" t="s">
        <v>237</v>
      </c>
      <c r="J315" s="22" t="s">
        <v>299</v>
      </c>
      <c r="K315" s="23" t="s">
        <v>28</v>
      </c>
      <c r="L315" s="22" t="s">
        <v>234</v>
      </c>
      <c r="M315" s="22"/>
    </row>
    <row r="316" spans="1:13" ht="25.5">
      <c r="A316" s="7">
        <v>313</v>
      </c>
      <c r="B316" s="8" t="s">
        <v>1077</v>
      </c>
      <c r="C316" s="13" t="s">
        <v>1091</v>
      </c>
      <c r="D316" s="13" t="s">
        <v>298</v>
      </c>
      <c r="E316" s="108" t="s">
        <v>24</v>
      </c>
      <c r="F316" s="114">
        <v>1400</v>
      </c>
      <c r="G316" s="157"/>
      <c r="H316" s="22" t="s">
        <v>223</v>
      </c>
      <c r="I316" s="51" t="s">
        <v>727</v>
      </c>
      <c r="J316" s="51" t="s">
        <v>952</v>
      </c>
      <c r="K316" s="108" t="s">
        <v>124</v>
      </c>
      <c r="L316" s="8" t="s">
        <v>1090</v>
      </c>
      <c r="M316" s="8" t="s">
        <v>659</v>
      </c>
    </row>
    <row r="317" spans="1:13" ht="25.5">
      <c r="A317" s="7">
        <v>314</v>
      </c>
      <c r="B317" s="7" t="s">
        <v>1342</v>
      </c>
      <c r="C317" s="111" t="s">
        <v>99</v>
      </c>
      <c r="D317" s="51" t="s">
        <v>298</v>
      </c>
      <c r="E317" s="51" t="s">
        <v>24</v>
      </c>
      <c r="F317" s="114">
        <v>4273.5</v>
      </c>
      <c r="G317" s="157"/>
      <c r="H317" s="22" t="s">
        <v>223</v>
      </c>
      <c r="I317" s="111" t="s">
        <v>186</v>
      </c>
      <c r="J317" s="111" t="s">
        <v>187</v>
      </c>
      <c r="K317" s="111" t="s">
        <v>28</v>
      </c>
      <c r="L317" s="111" t="s">
        <v>1348</v>
      </c>
      <c r="M317" s="111" t="s">
        <v>948</v>
      </c>
    </row>
    <row r="318" spans="1:13" ht="25.5">
      <c r="A318" s="7">
        <v>315</v>
      </c>
      <c r="B318" s="7" t="s">
        <v>1778</v>
      </c>
      <c r="C318" s="7" t="s">
        <v>99</v>
      </c>
      <c r="D318" s="7" t="s">
        <v>298</v>
      </c>
      <c r="E318" s="7" t="s">
        <v>101</v>
      </c>
      <c r="F318" s="27">
        <v>4000</v>
      </c>
      <c r="G318" s="157"/>
      <c r="H318" s="22" t="s">
        <v>223</v>
      </c>
      <c r="I318" s="108" t="s">
        <v>670</v>
      </c>
      <c r="J318" s="108" t="s">
        <v>645</v>
      </c>
      <c r="K318" s="7" t="s">
        <v>124</v>
      </c>
      <c r="L318" s="7" t="s">
        <v>1818</v>
      </c>
      <c r="M318" s="7"/>
    </row>
    <row r="319" spans="1:13" ht="25.5">
      <c r="A319" s="7">
        <v>316</v>
      </c>
      <c r="B319" s="7" t="s">
        <v>98</v>
      </c>
      <c r="C319" s="111" t="s">
        <v>99</v>
      </c>
      <c r="D319" s="51" t="s">
        <v>100</v>
      </c>
      <c r="E319" s="51" t="s">
        <v>101</v>
      </c>
      <c r="F319" s="114">
        <v>846</v>
      </c>
      <c r="G319" s="157"/>
      <c r="H319" s="22" t="s">
        <v>223</v>
      </c>
      <c r="I319" s="9">
        <v>44621</v>
      </c>
      <c r="J319" s="9">
        <v>44652</v>
      </c>
      <c r="K319" s="108" t="s">
        <v>103</v>
      </c>
      <c r="L319" s="8" t="s">
        <v>104</v>
      </c>
      <c r="M319" s="8" t="s">
        <v>105</v>
      </c>
    </row>
    <row r="320" spans="1:13" ht="25.5">
      <c r="A320" s="7">
        <v>317</v>
      </c>
      <c r="B320" s="8" t="s">
        <v>943</v>
      </c>
      <c r="C320" s="13" t="s">
        <v>1016</v>
      </c>
      <c r="D320" s="8" t="s">
        <v>100</v>
      </c>
      <c r="E320" s="40" t="s">
        <v>24</v>
      </c>
      <c r="F320" s="12">
        <v>2564</v>
      </c>
      <c r="G320" s="157"/>
      <c r="H320" s="22" t="s">
        <v>223</v>
      </c>
      <c r="I320" s="41" t="s">
        <v>995</v>
      </c>
      <c r="J320" s="41" t="s">
        <v>990</v>
      </c>
      <c r="K320" s="13" t="s">
        <v>28</v>
      </c>
      <c r="L320" s="13" t="s">
        <v>1013</v>
      </c>
      <c r="M320" s="8"/>
    </row>
    <row r="321" spans="1:13" ht="25.5">
      <c r="A321" s="7">
        <v>318</v>
      </c>
      <c r="B321" s="108" t="s">
        <v>1454</v>
      </c>
      <c r="C321" s="108" t="s">
        <v>99</v>
      </c>
      <c r="D321" s="108" t="s">
        <v>100</v>
      </c>
      <c r="E321" s="22" t="s">
        <v>24</v>
      </c>
      <c r="F321" s="114">
        <v>1000</v>
      </c>
      <c r="G321" s="157"/>
      <c r="H321" s="22" t="s">
        <v>223</v>
      </c>
      <c r="I321" s="111"/>
      <c r="J321" s="111"/>
      <c r="K321" s="23" t="s">
        <v>28</v>
      </c>
      <c r="L321" s="108" t="s">
        <v>1464</v>
      </c>
      <c r="M321" s="22"/>
    </row>
    <row r="322" spans="1:13" ht="25.5">
      <c r="A322" s="7">
        <v>319</v>
      </c>
      <c r="B322" s="24" t="s">
        <v>216</v>
      </c>
      <c r="C322" s="24" t="s">
        <v>300</v>
      </c>
      <c r="D322" s="24" t="s">
        <v>301</v>
      </c>
      <c r="E322" s="22" t="s">
        <v>266</v>
      </c>
      <c r="F322" s="31">
        <v>25283.92</v>
      </c>
      <c r="G322" s="31">
        <f>F322</f>
        <v>25283.92</v>
      </c>
      <c r="H322" s="24" t="s">
        <v>223</v>
      </c>
      <c r="I322" s="24" t="s">
        <v>299</v>
      </c>
      <c r="J322" s="24" t="s">
        <v>220</v>
      </c>
      <c r="K322" s="23" t="s">
        <v>28</v>
      </c>
      <c r="L322" s="24" t="s">
        <v>234</v>
      </c>
      <c r="M322" s="24"/>
    </row>
    <row r="323" spans="1:13" ht="38.25">
      <c r="A323" s="7">
        <v>320</v>
      </c>
      <c r="B323" s="24" t="s">
        <v>216</v>
      </c>
      <c r="C323" s="24" t="s">
        <v>302</v>
      </c>
      <c r="D323" s="24" t="s">
        <v>303</v>
      </c>
      <c r="E323" s="22" t="s">
        <v>157</v>
      </c>
      <c r="F323" s="53">
        <v>4102.56</v>
      </c>
      <c r="G323" s="31">
        <f>F323</f>
        <v>4102.56</v>
      </c>
      <c r="H323" s="24" t="s">
        <v>223</v>
      </c>
      <c r="I323" s="24" t="s">
        <v>259</v>
      </c>
      <c r="J323" s="25" t="s">
        <v>250</v>
      </c>
      <c r="K323" s="23" t="s">
        <v>28</v>
      </c>
      <c r="L323" s="24" t="s">
        <v>221</v>
      </c>
      <c r="M323" s="24"/>
    </row>
    <row r="324" spans="1:13" ht="12.75">
      <c r="A324" s="7">
        <v>321</v>
      </c>
      <c r="B324" s="24" t="s">
        <v>216</v>
      </c>
      <c r="C324" s="3" t="s">
        <v>304</v>
      </c>
      <c r="D324" s="24" t="s">
        <v>305</v>
      </c>
      <c r="E324" s="22" t="s">
        <v>157</v>
      </c>
      <c r="F324" s="53">
        <v>1709.4</v>
      </c>
      <c r="G324" s="161">
        <f>SUM(F324:F325)</f>
        <v>23069.4</v>
      </c>
      <c r="H324" s="13" t="s">
        <v>1000</v>
      </c>
      <c r="I324" s="24" t="s">
        <v>267</v>
      </c>
      <c r="J324" s="24" t="s">
        <v>267</v>
      </c>
      <c r="K324" s="23" t="s">
        <v>28</v>
      </c>
      <c r="L324" s="24" t="s">
        <v>221</v>
      </c>
      <c r="M324" s="24"/>
    </row>
    <row r="325" spans="1:13" ht="25.5">
      <c r="A325" s="7">
        <v>322</v>
      </c>
      <c r="B325" s="8" t="s">
        <v>943</v>
      </c>
      <c r="C325" s="13" t="s">
        <v>1014</v>
      </c>
      <c r="D325" s="13" t="s">
        <v>1015</v>
      </c>
      <c r="E325" s="11" t="s">
        <v>24</v>
      </c>
      <c r="F325" s="28">
        <v>21360</v>
      </c>
      <c r="G325" s="161"/>
      <c r="H325" s="13" t="s">
        <v>1000</v>
      </c>
      <c r="I325" s="41" t="s">
        <v>994</v>
      </c>
      <c r="J325" s="13" t="s">
        <v>1006</v>
      </c>
      <c r="K325" s="13" t="s">
        <v>28</v>
      </c>
      <c r="L325" s="13" t="s">
        <v>1013</v>
      </c>
      <c r="M325" s="40"/>
    </row>
    <row r="326" spans="1:13" ht="25.5">
      <c r="A326" s="7">
        <v>323</v>
      </c>
      <c r="B326" s="13" t="s">
        <v>1178</v>
      </c>
      <c r="C326" s="13" t="s">
        <v>1340</v>
      </c>
      <c r="D326" s="13" t="s">
        <v>1341</v>
      </c>
      <c r="E326" s="13" t="s">
        <v>157</v>
      </c>
      <c r="F326" s="28">
        <v>8547</v>
      </c>
      <c r="G326" s="28">
        <f aca="true" t="shared" si="1" ref="G326:G333">F326</f>
        <v>8547</v>
      </c>
      <c r="H326" s="13" t="s">
        <v>1179</v>
      </c>
      <c r="I326" s="13" t="s">
        <v>1223</v>
      </c>
      <c r="J326" s="13" t="s">
        <v>1245</v>
      </c>
      <c r="K326" s="10" t="s">
        <v>28</v>
      </c>
      <c r="L326" s="13" t="s">
        <v>1273</v>
      </c>
      <c r="M326" s="7"/>
    </row>
    <row r="327" spans="1:13" ht="63.75">
      <c r="A327" s="7">
        <v>324</v>
      </c>
      <c r="B327" s="7" t="s">
        <v>1778</v>
      </c>
      <c r="C327" s="108" t="s">
        <v>1822</v>
      </c>
      <c r="D327" s="51" t="s">
        <v>1823</v>
      </c>
      <c r="E327" s="7" t="s">
        <v>101</v>
      </c>
      <c r="F327" s="114">
        <v>1620</v>
      </c>
      <c r="G327" s="114">
        <f t="shared" si="1"/>
        <v>1620</v>
      </c>
      <c r="H327" s="108" t="s">
        <v>49</v>
      </c>
      <c r="I327" s="108" t="s">
        <v>670</v>
      </c>
      <c r="J327" s="108" t="s">
        <v>670</v>
      </c>
      <c r="K327" s="7" t="s">
        <v>124</v>
      </c>
      <c r="L327" s="7" t="s">
        <v>1821</v>
      </c>
      <c r="M327" s="7"/>
    </row>
    <row r="328" spans="1:13" ht="25.5">
      <c r="A328" s="7">
        <v>325</v>
      </c>
      <c r="B328" s="7" t="s">
        <v>1876</v>
      </c>
      <c r="C328" s="108" t="s">
        <v>1888</v>
      </c>
      <c r="D328" s="108" t="s">
        <v>1889</v>
      </c>
      <c r="E328" s="108" t="s">
        <v>101</v>
      </c>
      <c r="F328" s="114">
        <v>100</v>
      </c>
      <c r="G328" s="114">
        <f t="shared" si="1"/>
        <v>100</v>
      </c>
      <c r="H328" s="108" t="s">
        <v>49</v>
      </c>
      <c r="I328" s="108" t="s">
        <v>645</v>
      </c>
      <c r="J328" s="108" t="s">
        <v>645</v>
      </c>
      <c r="K328" s="108" t="s">
        <v>124</v>
      </c>
      <c r="L328" s="7" t="s">
        <v>1800</v>
      </c>
      <c r="M328" s="108"/>
    </row>
    <row r="329" spans="1:13" ht="25.5">
      <c r="A329" s="7">
        <v>326</v>
      </c>
      <c r="B329" s="24" t="s">
        <v>216</v>
      </c>
      <c r="C329" s="24" t="s">
        <v>306</v>
      </c>
      <c r="D329" s="24" t="s">
        <v>307</v>
      </c>
      <c r="E329" s="22" t="s">
        <v>157</v>
      </c>
      <c r="F329" s="31">
        <v>854.7</v>
      </c>
      <c r="G329" s="114">
        <f t="shared" si="1"/>
        <v>854.7</v>
      </c>
      <c r="H329" s="24" t="s">
        <v>219</v>
      </c>
      <c r="I329" s="24" t="s">
        <v>259</v>
      </c>
      <c r="J329" s="25" t="s">
        <v>260</v>
      </c>
      <c r="K329" s="25" t="s">
        <v>28</v>
      </c>
      <c r="L329" s="24" t="s">
        <v>234</v>
      </c>
      <c r="M329" s="24"/>
    </row>
    <row r="330" spans="1:13" ht="25.5">
      <c r="A330" s="7">
        <v>327</v>
      </c>
      <c r="B330" s="24" t="s">
        <v>216</v>
      </c>
      <c r="C330" s="24" t="s">
        <v>308</v>
      </c>
      <c r="D330" s="24" t="s">
        <v>309</v>
      </c>
      <c r="E330" s="22" t="s">
        <v>157</v>
      </c>
      <c r="F330" s="53">
        <v>415</v>
      </c>
      <c r="G330" s="114">
        <f t="shared" si="1"/>
        <v>415</v>
      </c>
      <c r="H330" s="24" t="s">
        <v>219</v>
      </c>
      <c r="I330" s="24" t="s">
        <v>259</v>
      </c>
      <c r="J330" s="24" t="s">
        <v>259</v>
      </c>
      <c r="K330" s="23" t="s">
        <v>28</v>
      </c>
      <c r="L330" s="24" t="s">
        <v>221</v>
      </c>
      <c r="M330" s="24"/>
    </row>
    <row r="331" spans="1:13" ht="25.5">
      <c r="A331" s="7">
        <v>328</v>
      </c>
      <c r="B331" s="24" t="s">
        <v>216</v>
      </c>
      <c r="C331" s="24" t="s">
        <v>310</v>
      </c>
      <c r="D331" s="24" t="s">
        <v>311</v>
      </c>
      <c r="E331" s="22" t="s">
        <v>157</v>
      </c>
      <c r="F331" s="31">
        <v>209.4</v>
      </c>
      <c r="G331" s="114">
        <f t="shared" si="1"/>
        <v>209.4</v>
      </c>
      <c r="H331" s="24" t="s">
        <v>219</v>
      </c>
      <c r="I331" s="24" t="s">
        <v>237</v>
      </c>
      <c r="J331" s="25" t="s">
        <v>237</v>
      </c>
      <c r="K331" s="25" t="s">
        <v>28</v>
      </c>
      <c r="L331" s="24" t="s">
        <v>221</v>
      </c>
      <c r="M331" s="24"/>
    </row>
    <row r="332" spans="1:13" ht="38.25">
      <c r="A332" s="7">
        <v>329</v>
      </c>
      <c r="B332" s="7" t="s">
        <v>1698</v>
      </c>
      <c r="C332" s="108" t="s">
        <v>1709</v>
      </c>
      <c r="D332" s="108" t="s">
        <v>1710</v>
      </c>
      <c r="E332" s="108" t="s">
        <v>157</v>
      </c>
      <c r="F332" s="114">
        <v>5982.9</v>
      </c>
      <c r="G332" s="114">
        <f t="shared" si="1"/>
        <v>5982.9</v>
      </c>
      <c r="H332" s="108" t="s">
        <v>102</v>
      </c>
      <c r="I332" s="50" t="s">
        <v>1711</v>
      </c>
      <c r="J332" s="50" t="s">
        <v>1712</v>
      </c>
      <c r="K332" s="50" t="s">
        <v>28</v>
      </c>
      <c r="L332" s="108" t="s">
        <v>1713</v>
      </c>
      <c r="M332" s="8"/>
    </row>
    <row r="333" spans="1:13" ht="25.5">
      <c r="A333" s="7">
        <v>330</v>
      </c>
      <c r="B333" s="3" t="s">
        <v>639</v>
      </c>
      <c r="C333" s="13" t="s">
        <v>685</v>
      </c>
      <c r="D333" s="109" t="s">
        <v>686</v>
      </c>
      <c r="E333" s="108" t="s">
        <v>24</v>
      </c>
      <c r="F333" s="114">
        <v>7692.3</v>
      </c>
      <c r="G333" s="114">
        <f t="shared" si="1"/>
        <v>7692.3</v>
      </c>
      <c r="H333" s="8" t="s">
        <v>223</v>
      </c>
      <c r="I333" s="111" t="s">
        <v>645</v>
      </c>
      <c r="J333" s="8" t="s">
        <v>113</v>
      </c>
      <c r="K333" s="108" t="s">
        <v>124</v>
      </c>
      <c r="L333" s="111" t="s">
        <v>641</v>
      </c>
      <c r="M333" s="108"/>
    </row>
    <row r="334" spans="1:13" ht="25.5">
      <c r="A334" s="7">
        <v>331</v>
      </c>
      <c r="B334" s="7" t="s">
        <v>773</v>
      </c>
      <c r="C334" s="108" t="s">
        <v>774</v>
      </c>
      <c r="D334" s="108" t="s">
        <v>775</v>
      </c>
      <c r="E334" s="108" t="s">
        <v>101</v>
      </c>
      <c r="F334" s="114">
        <v>740</v>
      </c>
      <c r="G334" s="157">
        <f>SUM(F334:F338)</f>
        <v>14043</v>
      </c>
      <c r="H334" s="8" t="s">
        <v>223</v>
      </c>
      <c r="I334" s="50" t="s">
        <v>777</v>
      </c>
      <c r="J334" s="50" t="s">
        <v>777</v>
      </c>
      <c r="K334" s="50" t="s">
        <v>124</v>
      </c>
      <c r="L334" s="108" t="s">
        <v>778</v>
      </c>
      <c r="M334" s="8"/>
    </row>
    <row r="335" spans="1:13" ht="25.5">
      <c r="A335" s="7">
        <v>332</v>
      </c>
      <c r="B335" s="109" t="s">
        <v>912</v>
      </c>
      <c r="C335" s="3" t="s">
        <v>774</v>
      </c>
      <c r="D335" s="3" t="s">
        <v>775</v>
      </c>
      <c r="E335" s="108" t="s">
        <v>101</v>
      </c>
      <c r="F335" s="114">
        <v>230</v>
      </c>
      <c r="G335" s="157"/>
      <c r="H335" s="8" t="s">
        <v>223</v>
      </c>
      <c r="I335" s="111" t="s">
        <v>904</v>
      </c>
      <c r="J335" s="111" t="s">
        <v>904</v>
      </c>
      <c r="K335" s="108" t="s">
        <v>28</v>
      </c>
      <c r="L335" s="111" t="s">
        <v>890</v>
      </c>
      <c r="M335" s="108"/>
    </row>
    <row r="336" spans="1:13" ht="38.25">
      <c r="A336" s="7">
        <v>333</v>
      </c>
      <c r="B336" s="7" t="s">
        <v>2022</v>
      </c>
      <c r="C336" s="8" t="s">
        <v>2030</v>
      </c>
      <c r="D336" s="16" t="s">
        <v>2031</v>
      </c>
      <c r="E336" s="42" t="s">
        <v>24</v>
      </c>
      <c r="F336" s="12">
        <v>4273</v>
      </c>
      <c r="G336" s="157"/>
      <c r="H336" s="8" t="s">
        <v>223</v>
      </c>
      <c r="I336" s="42" t="s">
        <v>1088</v>
      </c>
      <c r="J336" s="42" t="s">
        <v>952</v>
      </c>
      <c r="K336" s="42" t="s">
        <v>28</v>
      </c>
      <c r="L336" s="42" t="s">
        <v>1126</v>
      </c>
      <c r="M336" s="42"/>
    </row>
    <row r="337" spans="1:13" ht="25.5">
      <c r="A337" s="7">
        <v>334</v>
      </c>
      <c r="B337" s="108" t="s">
        <v>1454</v>
      </c>
      <c r="C337" s="108" t="s">
        <v>1465</v>
      </c>
      <c r="D337" s="108" t="s">
        <v>1466</v>
      </c>
      <c r="E337" s="108" t="s">
        <v>32</v>
      </c>
      <c r="F337" s="114">
        <v>6800</v>
      </c>
      <c r="G337" s="157"/>
      <c r="H337" s="8" t="s">
        <v>223</v>
      </c>
      <c r="I337" s="50">
        <v>44652</v>
      </c>
      <c r="J337" s="50">
        <v>44713</v>
      </c>
      <c r="K337" s="50" t="s">
        <v>28</v>
      </c>
      <c r="L337" s="108" t="s">
        <v>397</v>
      </c>
      <c r="M337" s="108"/>
    </row>
    <row r="338" spans="1:13" ht="25.5">
      <c r="A338" s="7">
        <v>335</v>
      </c>
      <c r="B338" s="109" t="s">
        <v>715</v>
      </c>
      <c r="C338" s="109" t="s">
        <v>729</v>
      </c>
      <c r="D338" s="15" t="s">
        <v>739</v>
      </c>
      <c r="E338" s="109" t="s">
        <v>157</v>
      </c>
      <c r="F338" s="117">
        <v>2000</v>
      </c>
      <c r="G338" s="157"/>
      <c r="H338" s="8" t="s">
        <v>223</v>
      </c>
      <c r="I338" s="15" t="s">
        <v>718</v>
      </c>
      <c r="J338" s="15" t="s">
        <v>718</v>
      </c>
      <c r="K338" s="109" t="s">
        <v>124</v>
      </c>
      <c r="L338" s="109" t="s">
        <v>719</v>
      </c>
      <c r="M338" s="109"/>
    </row>
    <row r="339" spans="1:13" ht="38.25">
      <c r="A339" s="7">
        <v>336</v>
      </c>
      <c r="B339" s="7" t="s">
        <v>1778</v>
      </c>
      <c r="C339" s="108" t="s">
        <v>1824</v>
      </c>
      <c r="D339" s="51" t="s">
        <v>1825</v>
      </c>
      <c r="E339" s="7" t="s">
        <v>101</v>
      </c>
      <c r="F339" s="114">
        <v>1200</v>
      </c>
      <c r="G339" s="157">
        <f>SUM(F339:F345)</f>
        <v>11815.5</v>
      </c>
      <c r="H339" s="109" t="s">
        <v>1179</v>
      </c>
      <c r="I339" s="108" t="s">
        <v>670</v>
      </c>
      <c r="J339" s="108" t="s">
        <v>670</v>
      </c>
      <c r="K339" s="7" t="s">
        <v>226</v>
      </c>
      <c r="L339" s="7" t="s">
        <v>1821</v>
      </c>
      <c r="M339" s="7"/>
    </row>
    <row r="340" spans="1:13" ht="25.5">
      <c r="A340" s="7">
        <v>337</v>
      </c>
      <c r="B340" s="24" t="s">
        <v>216</v>
      </c>
      <c r="C340" s="3" t="s">
        <v>312</v>
      </c>
      <c r="D340" s="24" t="s">
        <v>313</v>
      </c>
      <c r="E340" s="22" t="s">
        <v>157</v>
      </c>
      <c r="F340" s="53">
        <v>1709.4</v>
      </c>
      <c r="G340" s="157"/>
      <c r="H340" s="109" t="s">
        <v>1179</v>
      </c>
      <c r="I340" s="24" t="s">
        <v>267</v>
      </c>
      <c r="J340" s="24" t="s">
        <v>267</v>
      </c>
      <c r="K340" s="23" t="s">
        <v>28</v>
      </c>
      <c r="L340" s="24" t="s">
        <v>221</v>
      </c>
      <c r="M340" s="24"/>
    </row>
    <row r="341" spans="1:13" ht="25.5">
      <c r="A341" s="7">
        <v>338</v>
      </c>
      <c r="B341" s="7" t="s">
        <v>2022</v>
      </c>
      <c r="C341" s="55" t="s">
        <v>2047</v>
      </c>
      <c r="D341" s="51" t="s">
        <v>313</v>
      </c>
      <c r="E341" s="51" t="s">
        <v>24</v>
      </c>
      <c r="F341" s="71">
        <v>5128</v>
      </c>
      <c r="G341" s="157"/>
      <c r="H341" s="109" t="s">
        <v>1179</v>
      </c>
      <c r="I341" s="111" t="s">
        <v>1088</v>
      </c>
      <c r="J341" s="111" t="s">
        <v>952</v>
      </c>
      <c r="K341" s="111" t="s">
        <v>28</v>
      </c>
      <c r="L341" s="111" t="s">
        <v>2048</v>
      </c>
      <c r="M341" s="111"/>
    </row>
    <row r="342" spans="1:13" ht="25.5">
      <c r="A342" s="7">
        <v>339</v>
      </c>
      <c r="B342" s="109" t="s">
        <v>1178</v>
      </c>
      <c r="C342" s="109" t="s">
        <v>1243</v>
      </c>
      <c r="D342" s="109" t="s">
        <v>1244</v>
      </c>
      <c r="E342" s="109" t="s">
        <v>157</v>
      </c>
      <c r="F342" s="117">
        <v>2564.1</v>
      </c>
      <c r="G342" s="157"/>
      <c r="H342" s="109" t="s">
        <v>1179</v>
      </c>
      <c r="I342" s="109" t="s">
        <v>1193</v>
      </c>
      <c r="J342" s="109" t="s">
        <v>1245</v>
      </c>
      <c r="K342" s="51" t="s">
        <v>28</v>
      </c>
      <c r="L342" s="109" t="s">
        <v>397</v>
      </c>
      <c r="M342" s="7"/>
    </row>
    <row r="343" spans="1:13" ht="25.5">
      <c r="A343" s="7">
        <v>340</v>
      </c>
      <c r="B343" s="7" t="s">
        <v>154</v>
      </c>
      <c r="C343" s="3" t="s">
        <v>173</v>
      </c>
      <c r="D343" s="16" t="s">
        <v>174</v>
      </c>
      <c r="E343" s="108" t="s">
        <v>157</v>
      </c>
      <c r="F343" s="114">
        <v>500</v>
      </c>
      <c r="G343" s="157"/>
      <c r="H343" s="109" t="s">
        <v>1179</v>
      </c>
      <c r="I343" s="111" t="s">
        <v>175</v>
      </c>
      <c r="J343" s="111" t="s">
        <v>176</v>
      </c>
      <c r="K343" s="111" t="s">
        <v>28</v>
      </c>
      <c r="L343" s="8" t="s">
        <v>43</v>
      </c>
      <c r="M343" s="111"/>
    </row>
    <row r="344" spans="1:13" ht="25.5">
      <c r="A344" s="7">
        <v>341</v>
      </c>
      <c r="B344" s="7" t="s">
        <v>154</v>
      </c>
      <c r="C344" s="3" t="s">
        <v>182</v>
      </c>
      <c r="D344" s="16" t="s">
        <v>183</v>
      </c>
      <c r="E344" s="108" t="s">
        <v>157</v>
      </c>
      <c r="F344" s="114">
        <v>500</v>
      </c>
      <c r="G344" s="157"/>
      <c r="H344" s="109" t="s">
        <v>1179</v>
      </c>
      <c r="I344" s="111" t="s">
        <v>170</v>
      </c>
      <c r="J344" s="111" t="s">
        <v>170</v>
      </c>
      <c r="K344" s="111" t="s">
        <v>28</v>
      </c>
      <c r="L344" s="8" t="s">
        <v>179</v>
      </c>
      <c r="M344" s="111"/>
    </row>
    <row r="345" spans="1:13" ht="25.5">
      <c r="A345" s="7">
        <v>342</v>
      </c>
      <c r="B345" s="8" t="s">
        <v>968</v>
      </c>
      <c r="C345" s="8" t="s">
        <v>973</v>
      </c>
      <c r="D345" s="8" t="s">
        <v>974</v>
      </c>
      <c r="E345" s="40" t="s">
        <v>24</v>
      </c>
      <c r="F345" s="12">
        <v>214</v>
      </c>
      <c r="G345" s="157"/>
      <c r="H345" s="109" t="s">
        <v>1179</v>
      </c>
      <c r="I345" s="40" t="s">
        <v>170</v>
      </c>
      <c r="J345" s="40" t="s">
        <v>170</v>
      </c>
      <c r="K345" s="40" t="s">
        <v>124</v>
      </c>
      <c r="L345" s="40" t="s">
        <v>972</v>
      </c>
      <c r="M345" s="8"/>
    </row>
    <row r="346" spans="1:13" ht="25.5">
      <c r="A346" s="7">
        <v>343</v>
      </c>
      <c r="B346" s="7" t="s">
        <v>2022</v>
      </c>
      <c r="C346" s="55" t="s">
        <v>2039</v>
      </c>
      <c r="D346" s="8" t="s">
        <v>2040</v>
      </c>
      <c r="E346" s="8" t="s">
        <v>24</v>
      </c>
      <c r="F346" s="71">
        <v>300</v>
      </c>
      <c r="G346" s="71">
        <f aca="true" t="shared" si="2" ref="G346:G351">F346</f>
        <v>300</v>
      </c>
      <c r="H346" s="55" t="s">
        <v>219</v>
      </c>
      <c r="I346" s="8" t="s">
        <v>2026</v>
      </c>
      <c r="J346" s="8" t="s">
        <v>2026</v>
      </c>
      <c r="K346" s="8" t="s">
        <v>28</v>
      </c>
      <c r="L346" s="42" t="s">
        <v>1126</v>
      </c>
      <c r="M346" s="8"/>
    </row>
    <row r="347" spans="1:13" ht="25.5">
      <c r="A347" s="7">
        <v>344</v>
      </c>
      <c r="B347" s="8" t="s">
        <v>968</v>
      </c>
      <c r="C347" s="8" t="s">
        <v>976</v>
      </c>
      <c r="D347" s="8" t="s">
        <v>977</v>
      </c>
      <c r="E347" s="40" t="s">
        <v>24</v>
      </c>
      <c r="F347" s="12">
        <v>427</v>
      </c>
      <c r="G347" s="12">
        <f t="shared" si="2"/>
        <v>427</v>
      </c>
      <c r="H347" s="8" t="s">
        <v>975</v>
      </c>
      <c r="I347" s="8" t="s">
        <v>170</v>
      </c>
      <c r="J347" s="8" t="s">
        <v>170</v>
      </c>
      <c r="K347" s="40" t="s">
        <v>124</v>
      </c>
      <c r="L347" s="40" t="s">
        <v>972</v>
      </c>
      <c r="M347" s="8"/>
    </row>
    <row r="348" spans="1:13" ht="25.5">
      <c r="A348" s="7">
        <v>345</v>
      </c>
      <c r="B348" s="24" t="s">
        <v>216</v>
      </c>
      <c r="C348" s="24" t="s">
        <v>314</v>
      </c>
      <c r="D348" s="24" t="s">
        <v>315</v>
      </c>
      <c r="E348" s="22" t="s">
        <v>157</v>
      </c>
      <c r="F348" s="31">
        <v>427.35</v>
      </c>
      <c r="G348" s="31">
        <f t="shared" si="2"/>
        <v>427.35</v>
      </c>
      <c r="H348" s="24" t="s">
        <v>219</v>
      </c>
      <c r="I348" s="24" t="s">
        <v>224</v>
      </c>
      <c r="J348" s="24" t="s">
        <v>224</v>
      </c>
      <c r="K348" s="23" t="s">
        <v>28</v>
      </c>
      <c r="L348" s="24" t="s">
        <v>221</v>
      </c>
      <c r="M348" s="24"/>
    </row>
    <row r="349" spans="1:13" ht="25.5">
      <c r="A349" s="7">
        <v>346</v>
      </c>
      <c r="B349" s="24" t="s">
        <v>216</v>
      </c>
      <c r="C349" s="3" t="s">
        <v>316</v>
      </c>
      <c r="D349" s="24" t="s">
        <v>317</v>
      </c>
      <c r="E349" s="22" t="s">
        <v>157</v>
      </c>
      <c r="F349" s="53">
        <v>256.41</v>
      </c>
      <c r="G349" s="31">
        <f t="shared" si="2"/>
        <v>256.41</v>
      </c>
      <c r="H349" s="24" t="s">
        <v>219</v>
      </c>
      <c r="I349" s="24" t="s">
        <v>267</v>
      </c>
      <c r="J349" s="24" t="s">
        <v>267</v>
      </c>
      <c r="K349" s="23" t="s">
        <v>28</v>
      </c>
      <c r="L349" s="24" t="s">
        <v>221</v>
      </c>
      <c r="M349" s="24"/>
    </row>
    <row r="350" spans="1:13" ht="25.5">
      <c r="A350" s="7">
        <v>347</v>
      </c>
      <c r="B350" s="109" t="s">
        <v>1225</v>
      </c>
      <c r="C350" s="109" t="s">
        <v>1226</v>
      </c>
      <c r="D350" s="109" t="s">
        <v>1227</v>
      </c>
      <c r="E350" s="109" t="s">
        <v>157</v>
      </c>
      <c r="F350" s="117">
        <v>769.23</v>
      </c>
      <c r="G350" s="31">
        <f t="shared" si="2"/>
        <v>769.23</v>
      </c>
      <c r="H350" s="109" t="s">
        <v>219</v>
      </c>
      <c r="I350" s="109" t="s">
        <v>1180</v>
      </c>
      <c r="J350" s="109" t="s">
        <v>1228</v>
      </c>
      <c r="K350" s="50" t="s">
        <v>1186</v>
      </c>
      <c r="L350" s="109" t="s">
        <v>1229</v>
      </c>
      <c r="M350" s="108"/>
    </row>
    <row r="351" spans="1:13" ht="25.5">
      <c r="A351" s="7">
        <v>348</v>
      </c>
      <c r="B351" s="8" t="s">
        <v>1454</v>
      </c>
      <c r="C351" s="109" t="s">
        <v>1467</v>
      </c>
      <c r="D351" s="109" t="s">
        <v>344</v>
      </c>
      <c r="E351" s="111" t="s">
        <v>101</v>
      </c>
      <c r="F351" s="117">
        <v>22836</v>
      </c>
      <c r="G351" s="117">
        <f t="shared" si="2"/>
        <v>22836</v>
      </c>
      <c r="H351" s="108" t="s">
        <v>1000</v>
      </c>
      <c r="I351" s="42" t="s">
        <v>112</v>
      </c>
      <c r="J351" s="48">
        <v>44713</v>
      </c>
      <c r="K351" s="42" t="s">
        <v>28</v>
      </c>
      <c r="L351" s="109" t="s">
        <v>1468</v>
      </c>
      <c r="M351" s="3"/>
    </row>
    <row r="352" spans="1:13" ht="25.5">
      <c r="A352" s="7">
        <v>349</v>
      </c>
      <c r="B352" s="7" t="s">
        <v>1899</v>
      </c>
      <c r="C352" s="108" t="s">
        <v>1917</v>
      </c>
      <c r="D352" s="51" t="s">
        <v>1448</v>
      </c>
      <c r="E352" s="108" t="s">
        <v>101</v>
      </c>
      <c r="F352" s="114">
        <v>44000</v>
      </c>
      <c r="G352" s="157">
        <f>SUM(F352:F366)</f>
        <v>1411497.02</v>
      </c>
      <c r="H352" s="108" t="s">
        <v>2212</v>
      </c>
      <c r="I352" s="108" t="s">
        <v>670</v>
      </c>
      <c r="J352" s="108" t="s">
        <v>645</v>
      </c>
      <c r="K352" s="108" t="s">
        <v>124</v>
      </c>
      <c r="L352" s="108" t="s">
        <v>1295</v>
      </c>
      <c r="M352" s="108"/>
    </row>
    <row r="353" spans="1:13" ht="51">
      <c r="A353" s="7">
        <v>350</v>
      </c>
      <c r="B353" s="7" t="s">
        <v>98</v>
      </c>
      <c r="C353" s="13" t="s">
        <v>116</v>
      </c>
      <c r="D353" s="13" t="s">
        <v>117</v>
      </c>
      <c r="E353" s="28" t="s">
        <v>24</v>
      </c>
      <c r="F353" s="28">
        <v>360000</v>
      </c>
      <c r="G353" s="157"/>
      <c r="H353" s="108" t="s">
        <v>2212</v>
      </c>
      <c r="I353" s="15" t="s">
        <v>113</v>
      </c>
      <c r="J353" s="15" t="s">
        <v>118</v>
      </c>
      <c r="K353" s="8" t="s">
        <v>119</v>
      </c>
      <c r="L353" s="13" t="s">
        <v>120</v>
      </c>
      <c r="M353" s="3" t="s">
        <v>121</v>
      </c>
    </row>
    <row r="354" spans="1:13" ht="63.75">
      <c r="A354" s="7">
        <v>351</v>
      </c>
      <c r="B354" s="7" t="s">
        <v>1778</v>
      </c>
      <c r="C354" s="108" t="s">
        <v>1812</v>
      </c>
      <c r="D354" s="108" t="s">
        <v>1813</v>
      </c>
      <c r="E354" s="108" t="s">
        <v>959</v>
      </c>
      <c r="F354" s="114">
        <v>120000</v>
      </c>
      <c r="G354" s="157"/>
      <c r="H354" s="108" t="s">
        <v>2212</v>
      </c>
      <c r="I354" s="108" t="s">
        <v>670</v>
      </c>
      <c r="J354" s="108" t="s">
        <v>645</v>
      </c>
      <c r="K354" s="7" t="s">
        <v>124</v>
      </c>
      <c r="L354" s="7" t="s">
        <v>1814</v>
      </c>
      <c r="M354" s="108"/>
    </row>
    <row r="355" spans="1:13" ht="25.5">
      <c r="A355" s="7">
        <v>352</v>
      </c>
      <c r="B355" s="7" t="s">
        <v>715</v>
      </c>
      <c r="C355" s="109" t="s">
        <v>2250</v>
      </c>
      <c r="D355" s="109" t="s">
        <v>2251</v>
      </c>
      <c r="E355" s="109" t="s">
        <v>157</v>
      </c>
      <c r="F355" s="117">
        <v>16000</v>
      </c>
      <c r="G355" s="157"/>
      <c r="H355" s="108" t="s">
        <v>2212</v>
      </c>
      <c r="I355" s="111" t="s">
        <v>237</v>
      </c>
      <c r="J355" s="15" t="s">
        <v>148</v>
      </c>
      <c r="K355" s="15" t="s">
        <v>2252</v>
      </c>
      <c r="L355" s="15" t="s">
        <v>2253</v>
      </c>
      <c r="M355" s="108"/>
    </row>
    <row r="356" spans="1:13" ht="38.25">
      <c r="A356" s="7">
        <v>353</v>
      </c>
      <c r="B356" s="7" t="s">
        <v>715</v>
      </c>
      <c r="C356" s="109" t="s">
        <v>732</v>
      </c>
      <c r="D356" s="109" t="s">
        <v>733</v>
      </c>
      <c r="E356" s="109" t="s">
        <v>157</v>
      </c>
      <c r="F356" s="117">
        <v>427350</v>
      </c>
      <c r="G356" s="157"/>
      <c r="H356" s="108" t="s">
        <v>2212</v>
      </c>
      <c r="I356" s="111" t="s">
        <v>734</v>
      </c>
      <c r="J356" s="15" t="s">
        <v>656</v>
      </c>
      <c r="K356" s="15" t="s">
        <v>28</v>
      </c>
      <c r="L356" s="15" t="s">
        <v>735</v>
      </c>
      <c r="M356" s="108"/>
    </row>
    <row r="357" spans="1:13" ht="25.5">
      <c r="A357" s="7">
        <v>354</v>
      </c>
      <c r="B357" s="8" t="s">
        <v>968</v>
      </c>
      <c r="C357" s="8" t="s">
        <v>984</v>
      </c>
      <c r="D357" s="8" t="s">
        <v>985</v>
      </c>
      <c r="E357" s="40" t="s">
        <v>24</v>
      </c>
      <c r="F357" s="12">
        <v>51200</v>
      </c>
      <c r="G357" s="157"/>
      <c r="H357" s="108" t="s">
        <v>2212</v>
      </c>
      <c r="I357" s="40" t="s">
        <v>982</v>
      </c>
      <c r="J357" s="9">
        <v>44835</v>
      </c>
      <c r="K357" s="40" t="s">
        <v>124</v>
      </c>
      <c r="L357" s="40" t="s">
        <v>986</v>
      </c>
      <c r="M357" s="8"/>
    </row>
    <row r="358" spans="1:13" ht="25.5">
      <c r="A358" s="7">
        <v>355</v>
      </c>
      <c r="B358" s="7" t="s">
        <v>1342</v>
      </c>
      <c r="C358" s="8" t="s">
        <v>1350</v>
      </c>
      <c r="D358" s="8" t="s">
        <v>985</v>
      </c>
      <c r="E358" s="8" t="s">
        <v>24</v>
      </c>
      <c r="F358" s="12">
        <v>8547.01</v>
      </c>
      <c r="G358" s="157"/>
      <c r="H358" s="108" t="s">
        <v>2212</v>
      </c>
      <c r="I358" s="9" t="s">
        <v>165</v>
      </c>
      <c r="J358" s="9" t="s">
        <v>186</v>
      </c>
      <c r="K358" s="9" t="s">
        <v>28</v>
      </c>
      <c r="L358" s="8" t="s">
        <v>1349</v>
      </c>
      <c r="M358" s="8"/>
    </row>
    <row r="359" spans="1:13" ht="25.5">
      <c r="A359" s="7">
        <v>356</v>
      </c>
      <c r="B359" s="7" t="s">
        <v>1673</v>
      </c>
      <c r="C359" s="111" t="s">
        <v>1688</v>
      </c>
      <c r="D359" s="51" t="s">
        <v>985</v>
      </c>
      <c r="E359" s="51" t="s">
        <v>24</v>
      </c>
      <c r="F359" s="114">
        <v>59829</v>
      </c>
      <c r="G359" s="157"/>
      <c r="H359" s="108" t="s">
        <v>2212</v>
      </c>
      <c r="I359" s="8" t="s">
        <v>1689</v>
      </c>
      <c r="J359" s="8" t="s">
        <v>1690</v>
      </c>
      <c r="K359" s="111" t="s">
        <v>103</v>
      </c>
      <c r="L359" s="111" t="s">
        <v>1691</v>
      </c>
      <c r="M359" s="111"/>
    </row>
    <row r="360" spans="1:13" ht="25.5">
      <c r="A360" s="7">
        <v>357</v>
      </c>
      <c r="B360" s="7" t="s">
        <v>1673</v>
      </c>
      <c r="C360" s="8" t="s">
        <v>1692</v>
      </c>
      <c r="D360" s="51" t="s">
        <v>985</v>
      </c>
      <c r="E360" s="8" t="s">
        <v>24</v>
      </c>
      <c r="F360" s="12">
        <v>4270</v>
      </c>
      <c r="G360" s="157"/>
      <c r="H360" s="108" t="s">
        <v>2212</v>
      </c>
      <c r="I360" s="8" t="s">
        <v>1689</v>
      </c>
      <c r="J360" s="8" t="s">
        <v>1690</v>
      </c>
      <c r="K360" s="8" t="s">
        <v>103</v>
      </c>
      <c r="L360" s="8" t="s">
        <v>1693</v>
      </c>
      <c r="M360" s="8"/>
    </row>
    <row r="361" spans="1:13" ht="25.5">
      <c r="A361" s="7">
        <v>358</v>
      </c>
      <c r="B361" s="7" t="s">
        <v>2022</v>
      </c>
      <c r="C361" s="3" t="s">
        <v>2065</v>
      </c>
      <c r="D361" s="51" t="s">
        <v>985</v>
      </c>
      <c r="E361" s="51" t="s">
        <v>24</v>
      </c>
      <c r="F361" s="114">
        <v>35126</v>
      </c>
      <c r="G361" s="157"/>
      <c r="H361" s="108" t="s">
        <v>2212</v>
      </c>
      <c r="I361" s="111" t="s">
        <v>952</v>
      </c>
      <c r="J361" s="50">
        <v>44805</v>
      </c>
      <c r="K361" s="111" t="s">
        <v>28</v>
      </c>
      <c r="L361" s="111" t="s">
        <v>2066</v>
      </c>
      <c r="M361" s="111"/>
    </row>
    <row r="362" spans="1:13" ht="25.5">
      <c r="A362" s="7">
        <v>359</v>
      </c>
      <c r="B362" s="7" t="s">
        <v>1858</v>
      </c>
      <c r="C362" s="7" t="s">
        <v>1872</v>
      </c>
      <c r="D362" s="7" t="s">
        <v>1873</v>
      </c>
      <c r="E362" s="108" t="s">
        <v>101</v>
      </c>
      <c r="F362" s="27">
        <v>42000</v>
      </c>
      <c r="G362" s="157"/>
      <c r="H362" s="108" t="s">
        <v>2212</v>
      </c>
      <c r="I362" s="108" t="s">
        <v>670</v>
      </c>
      <c r="J362" s="108" t="s">
        <v>645</v>
      </c>
      <c r="K362" s="7" t="s">
        <v>124</v>
      </c>
      <c r="L362" s="7" t="s">
        <v>1336</v>
      </c>
      <c r="M362" s="7"/>
    </row>
    <row r="363" spans="1:13" s="5" customFormat="1" ht="25.5">
      <c r="A363" s="7">
        <v>360</v>
      </c>
      <c r="B363" s="109" t="s">
        <v>1373</v>
      </c>
      <c r="C363" s="109" t="s">
        <v>1447</v>
      </c>
      <c r="D363" s="3" t="s">
        <v>1448</v>
      </c>
      <c r="E363" s="7" t="s">
        <v>196</v>
      </c>
      <c r="F363" s="27">
        <v>19500</v>
      </c>
      <c r="G363" s="157"/>
      <c r="H363" s="108" t="s">
        <v>2212</v>
      </c>
      <c r="I363" s="10" t="s">
        <v>88</v>
      </c>
      <c r="J363" s="10" t="s">
        <v>40</v>
      </c>
      <c r="K363" s="7" t="s">
        <v>28</v>
      </c>
      <c r="L363" s="7" t="s">
        <v>1295</v>
      </c>
      <c r="M363" s="7"/>
    </row>
    <row r="364" spans="1:13" s="5" customFormat="1" ht="38.25">
      <c r="A364" s="7">
        <v>361</v>
      </c>
      <c r="B364" s="109" t="s">
        <v>2022</v>
      </c>
      <c r="C364" s="109" t="s">
        <v>2239</v>
      </c>
      <c r="D364" s="3" t="s">
        <v>2240</v>
      </c>
      <c r="E364" s="7" t="s">
        <v>101</v>
      </c>
      <c r="F364" s="27">
        <v>205128</v>
      </c>
      <c r="G364" s="157"/>
      <c r="H364" s="108" t="s">
        <v>2212</v>
      </c>
      <c r="I364" s="10" t="s">
        <v>670</v>
      </c>
      <c r="J364" s="10" t="s">
        <v>112</v>
      </c>
      <c r="K364" s="7" t="s">
        <v>28</v>
      </c>
      <c r="L364" s="7" t="s">
        <v>1471</v>
      </c>
      <c r="M364" s="7"/>
    </row>
    <row r="365" spans="1:13" s="5" customFormat="1" ht="25.5">
      <c r="A365" s="7">
        <v>362</v>
      </c>
      <c r="B365" s="24" t="s">
        <v>216</v>
      </c>
      <c r="C365" s="13" t="s">
        <v>353</v>
      </c>
      <c r="D365" s="13" t="s">
        <v>354</v>
      </c>
      <c r="E365" s="13" t="s">
        <v>157</v>
      </c>
      <c r="F365" s="28">
        <v>8547.01</v>
      </c>
      <c r="G365" s="157"/>
      <c r="H365" s="108" t="s">
        <v>2212</v>
      </c>
      <c r="I365" s="13" t="s">
        <v>225</v>
      </c>
      <c r="J365" s="13" t="s">
        <v>276</v>
      </c>
      <c r="K365" s="13" t="s">
        <v>28</v>
      </c>
      <c r="L365" s="13" t="s">
        <v>234</v>
      </c>
      <c r="M365" s="13"/>
    </row>
    <row r="366" spans="1:13" s="5" customFormat="1" ht="25.5">
      <c r="A366" s="7">
        <v>363</v>
      </c>
      <c r="B366" s="7" t="s">
        <v>1919</v>
      </c>
      <c r="C366" s="7" t="s">
        <v>1941</v>
      </c>
      <c r="D366" s="7" t="s">
        <v>1942</v>
      </c>
      <c r="E366" s="7" t="s">
        <v>101</v>
      </c>
      <c r="F366" s="27">
        <v>10000</v>
      </c>
      <c r="G366" s="157"/>
      <c r="H366" s="108" t="s">
        <v>2212</v>
      </c>
      <c r="I366" s="108" t="s">
        <v>670</v>
      </c>
      <c r="J366" s="108" t="s">
        <v>645</v>
      </c>
      <c r="K366" s="7" t="s">
        <v>124</v>
      </c>
      <c r="L366" s="7" t="s">
        <v>1898</v>
      </c>
      <c r="M366" s="7"/>
    </row>
    <row r="367" spans="1:13" ht="12.75" hidden="1">
      <c r="A367" s="7"/>
      <c r="B367" s="7"/>
      <c r="C367" s="111"/>
      <c r="D367" s="111"/>
      <c r="E367" s="8"/>
      <c r="F367" s="114"/>
      <c r="G367" s="114"/>
      <c r="H367" s="8"/>
      <c r="I367" s="8"/>
      <c r="J367" s="8"/>
      <c r="K367" s="8"/>
      <c r="L367" s="111"/>
      <c r="M367" s="108"/>
    </row>
    <row r="368" spans="1:13" ht="12.75" hidden="1">
      <c r="A368" s="7"/>
      <c r="B368" s="7"/>
      <c r="C368" s="8"/>
      <c r="D368" s="8"/>
      <c r="E368" s="8"/>
      <c r="F368" s="12"/>
      <c r="G368" s="12"/>
      <c r="H368" s="8"/>
      <c r="I368" s="8"/>
      <c r="J368" s="8"/>
      <c r="K368" s="8"/>
      <c r="L368" s="108"/>
      <c r="M368" s="108"/>
    </row>
    <row r="369" spans="1:13" ht="12.75" hidden="1">
      <c r="A369" s="7"/>
      <c r="B369" s="7"/>
      <c r="C369" s="8"/>
      <c r="D369" s="8"/>
      <c r="E369" s="8"/>
      <c r="F369" s="12"/>
      <c r="G369" s="12"/>
      <c r="H369" s="8"/>
      <c r="I369" s="8"/>
      <c r="J369" s="8"/>
      <c r="K369" s="8"/>
      <c r="L369" s="111"/>
      <c r="M369" s="108"/>
    </row>
    <row r="370" spans="1:13" ht="12.75" hidden="1">
      <c r="A370" s="7"/>
      <c r="B370" s="13"/>
      <c r="C370" s="13"/>
      <c r="D370" s="21"/>
      <c r="E370" s="8"/>
      <c r="F370" s="28"/>
      <c r="G370" s="28"/>
      <c r="H370" s="8"/>
      <c r="I370" s="8"/>
      <c r="J370" s="8"/>
      <c r="K370" s="8"/>
      <c r="L370" s="13"/>
      <c r="M370" s="108"/>
    </row>
    <row r="371" spans="1:13" ht="12.75" hidden="1">
      <c r="A371" s="7"/>
      <c r="B371" s="7"/>
      <c r="C371" s="8"/>
      <c r="D371" s="8"/>
      <c r="E371" s="8"/>
      <c r="F371" s="12"/>
      <c r="G371" s="12"/>
      <c r="H371" s="8"/>
      <c r="I371" s="8"/>
      <c r="J371" s="8"/>
      <c r="K371" s="8"/>
      <c r="L371" s="111"/>
      <c r="M371" s="108"/>
    </row>
    <row r="372" spans="1:13" ht="12.75" hidden="1">
      <c r="A372" s="7"/>
      <c r="B372" s="109"/>
      <c r="C372" s="109"/>
      <c r="D372" s="3"/>
      <c r="E372" s="8"/>
      <c r="F372" s="117"/>
      <c r="G372" s="117"/>
      <c r="H372" s="8"/>
      <c r="I372" s="8"/>
      <c r="J372" s="8"/>
      <c r="K372" s="8"/>
      <c r="L372" s="109"/>
      <c r="M372" s="108"/>
    </row>
    <row r="373" spans="1:13" ht="45" customHeight="1">
      <c r="A373" s="3"/>
      <c r="B373" s="177" t="s">
        <v>7</v>
      </c>
      <c r="C373" s="177"/>
      <c r="D373" s="177"/>
      <c r="E373" s="177"/>
      <c r="F373" s="174">
        <f>SUM(F4:F372)</f>
        <v>9825654.129999999</v>
      </c>
      <c r="G373" s="175"/>
      <c r="H373" s="3"/>
      <c r="I373" s="3"/>
      <c r="J373" s="3"/>
      <c r="K373" s="3"/>
      <c r="L373" s="3"/>
      <c r="M373" s="3"/>
    </row>
  </sheetData>
  <sheetProtection password="DA50" sheet="1" sort="0"/>
  <autoFilter ref="A3:M15">
    <sortState ref="A4:M373">
      <sortCondition sortBy="value" ref="D4:D373"/>
    </sortState>
  </autoFilter>
  <mergeCells count="55">
    <mergeCell ref="A1:M1"/>
    <mergeCell ref="A2:M2"/>
    <mergeCell ref="B373:E373"/>
    <mergeCell ref="G5:G6"/>
    <mergeCell ref="H5:H6"/>
    <mergeCell ref="G7:G9"/>
    <mergeCell ref="G10:G13"/>
    <mergeCell ref="G14:G16"/>
    <mergeCell ref="G17:G18"/>
    <mergeCell ref="G352:G366"/>
    <mergeCell ref="G116:G143"/>
    <mergeCell ref="G216:G217"/>
    <mergeCell ref="G182:G184"/>
    <mergeCell ref="G146:G150"/>
    <mergeCell ref="F373:G373"/>
    <mergeCell ref="G166:G167"/>
    <mergeCell ref="G20:G38"/>
    <mergeCell ref="G39:G46"/>
    <mergeCell ref="G62:G66"/>
    <mergeCell ref="G67:G72"/>
    <mergeCell ref="G48:G61"/>
    <mergeCell ref="G163:G164"/>
    <mergeCell ref="H48:H61"/>
    <mergeCell ref="G84:G94"/>
    <mergeCell ref="H84:H94"/>
    <mergeCell ref="G95:G105"/>
    <mergeCell ref="G113:G115"/>
    <mergeCell ref="G73:G81"/>
    <mergeCell ref="G152:G161"/>
    <mergeCell ref="G171:G173"/>
    <mergeCell ref="G175:G176"/>
    <mergeCell ref="G177:G180"/>
    <mergeCell ref="G187:G188"/>
    <mergeCell ref="G193:G196"/>
    <mergeCell ref="G198:G203"/>
    <mergeCell ref="G297:G299"/>
    <mergeCell ref="G300:G302"/>
    <mergeCell ref="G208:G209"/>
    <mergeCell ref="G237:G239"/>
    <mergeCell ref="G245:G246"/>
    <mergeCell ref="G204:G207"/>
    <mergeCell ref="G213:G214"/>
    <mergeCell ref="G220:G221"/>
    <mergeCell ref="G224:G227"/>
    <mergeCell ref="G233:G234"/>
    <mergeCell ref="G334:G338"/>
    <mergeCell ref="G339:G345"/>
    <mergeCell ref="G248:G273"/>
    <mergeCell ref="G277:G282"/>
    <mergeCell ref="G284:G287"/>
    <mergeCell ref="G288:G290"/>
    <mergeCell ref="G292:G294"/>
    <mergeCell ref="G314:G321"/>
    <mergeCell ref="G324:G325"/>
    <mergeCell ref="G306:G309"/>
  </mergeCells>
  <printOptions horizontalCentered="1" verticalCentered="1"/>
  <pageMargins left="0.2362204724409449" right="0.2362204724409449" top="0.7480314960629921" bottom="0.5511811023622047" header="0.31496062992125984" footer="0.31496062992125984"/>
  <pageSetup horizontalDpi="600" verticalDpi="600" orientation="landscape" paperSize="9" scale="51" r:id="rId1"/>
  <headerFooter>
    <oddHeader>&amp;LBroj predmeta: 13-002954/21
Broj akta: 02-1348NH-0025/22
Datum: 03.02.2022. godine&amp;CPLAN NABAVKI ROBA ZA 2022 GODINU</oddHeader>
    <oddFooter>&amp;C&amp;P od &amp;N</oddFooter>
  </headerFooter>
  <rowBreaks count="15" manualBreakCount="15">
    <brk id="19" max="12" man="1"/>
    <brk id="38" max="12" man="1"/>
    <brk id="61" max="12" man="1"/>
    <brk id="72" max="12" man="1"/>
    <brk id="94" max="12" man="1"/>
    <brk id="115" max="12" man="1"/>
    <brk id="143" max="12" man="1"/>
    <brk id="168" max="12" man="1"/>
    <brk id="190" max="12" man="1"/>
    <brk id="207" max="12" man="1"/>
    <brk id="239" max="12" man="1"/>
    <brk id="272" max="12" man="1"/>
    <brk id="302" max="12" man="1"/>
    <brk id="327" max="12" man="1"/>
    <brk id="3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372"/>
  <sheetViews>
    <sheetView view="pageLayout" zoomScaleSheetLayoutView="85" workbookViewId="0" topLeftCell="A1">
      <selection activeCell="A1" sqref="A1:M1"/>
    </sheetView>
  </sheetViews>
  <sheetFormatPr defaultColWidth="9.140625" defaultRowHeight="15"/>
  <cols>
    <col min="1" max="1" width="9.28125" style="1" customWidth="1"/>
    <col min="2" max="2" width="38.421875" style="1" customWidth="1"/>
    <col min="3" max="3" width="42.421875" style="44" customWidth="1"/>
    <col min="4" max="4" width="14.57421875" style="1" customWidth="1"/>
    <col min="5" max="5" width="13.00390625" style="1" customWidth="1"/>
    <col min="6" max="6" width="20.28125" style="43" customWidth="1"/>
    <col min="7" max="7" width="20.421875" style="43" customWidth="1"/>
    <col min="8" max="8" width="13.57421875" style="1" customWidth="1"/>
    <col min="9" max="9" width="15.28125" style="1" customWidth="1"/>
    <col min="10" max="10" width="16.00390625" style="1" customWidth="1"/>
    <col min="11" max="11" width="14.421875" style="1" customWidth="1"/>
    <col min="12" max="12" width="17.140625" style="1" customWidth="1"/>
    <col min="13" max="13" width="23.00390625" style="1" customWidth="1"/>
    <col min="14" max="16384" width="9.140625" style="1" customWidth="1"/>
  </cols>
  <sheetData>
    <row r="1" spans="1:13" ht="66.75" customHeight="1">
      <c r="A1" s="180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62.25" customHeight="1">
      <c r="A2" s="180" t="s">
        <v>12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s="2" customFormat="1" ht="69.75" customHeight="1">
      <c r="A3" s="121" t="s">
        <v>0</v>
      </c>
      <c r="B3" s="121" t="s">
        <v>6</v>
      </c>
      <c r="C3" s="121" t="s">
        <v>1</v>
      </c>
      <c r="D3" s="121" t="s">
        <v>2</v>
      </c>
      <c r="E3" s="121" t="s">
        <v>10</v>
      </c>
      <c r="F3" s="122" t="s">
        <v>2256</v>
      </c>
      <c r="G3" s="122" t="s">
        <v>2208</v>
      </c>
      <c r="H3" s="121" t="s">
        <v>13</v>
      </c>
      <c r="I3" s="121" t="s">
        <v>9</v>
      </c>
      <c r="J3" s="121" t="s">
        <v>3</v>
      </c>
      <c r="K3" s="121" t="s">
        <v>11</v>
      </c>
      <c r="L3" s="121" t="s">
        <v>4</v>
      </c>
      <c r="M3" s="121" t="s">
        <v>5</v>
      </c>
    </row>
    <row r="4" spans="1:13" s="5" customFormat="1" ht="25.5">
      <c r="A4" s="7">
        <v>1</v>
      </c>
      <c r="B4" s="7" t="s">
        <v>1919</v>
      </c>
      <c r="C4" s="7" t="s">
        <v>1936</v>
      </c>
      <c r="D4" s="7" t="s">
        <v>1937</v>
      </c>
      <c r="E4" s="7" t="s">
        <v>101</v>
      </c>
      <c r="F4" s="27">
        <v>4000</v>
      </c>
      <c r="G4" s="157">
        <f>SUM(F4:F7)</f>
        <v>5954</v>
      </c>
      <c r="H4" s="108" t="s">
        <v>56</v>
      </c>
      <c r="I4" s="108" t="s">
        <v>670</v>
      </c>
      <c r="J4" s="108" t="s">
        <v>645</v>
      </c>
      <c r="K4" s="7" t="s">
        <v>124</v>
      </c>
      <c r="L4" s="7" t="s">
        <v>1898</v>
      </c>
      <c r="M4" s="7"/>
    </row>
    <row r="5" spans="1:13" s="5" customFormat="1" ht="51">
      <c r="A5" s="7">
        <v>2</v>
      </c>
      <c r="B5" s="7" t="s">
        <v>1919</v>
      </c>
      <c r="C5" s="7" t="s">
        <v>1938</v>
      </c>
      <c r="D5" s="7" t="s">
        <v>1939</v>
      </c>
      <c r="E5" s="7" t="s">
        <v>101</v>
      </c>
      <c r="F5" s="27">
        <v>1000</v>
      </c>
      <c r="G5" s="157"/>
      <c r="H5" s="108" t="s">
        <v>56</v>
      </c>
      <c r="I5" s="108" t="s">
        <v>670</v>
      </c>
      <c r="J5" s="108" t="s">
        <v>645</v>
      </c>
      <c r="K5" s="7" t="s">
        <v>124</v>
      </c>
      <c r="L5" s="7" t="s">
        <v>1940</v>
      </c>
      <c r="M5" s="7"/>
    </row>
    <row r="6" spans="1:13" s="5" customFormat="1" ht="15">
      <c r="A6" s="7">
        <v>3</v>
      </c>
      <c r="B6" s="109" t="s">
        <v>1373</v>
      </c>
      <c r="C6" s="109" t="s">
        <v>1417</v>
      </c>
      <c r="D6" s="109" t="s">
        <v>1418</v>
      </c>
      <c r="E6" s="108" t="s">
        <v>157</v>
      </c>
      <c r="F6" s="114">
        <v>100</v>
      </c>
      <c r="G6" s="157"/>
      <c r="H6" s="108" t="s">
        <v>56</v>
      </c>
      <c r="I6" s="51" t="s">
        <v>41</v>
      </c>
      <c r="J6" s="51" t="s">
        <v>95</v>
      </c>
      <c r="K6" s="108" t="s">
        <v>28</v>
      </c>
      <c r="L6" s="108" t="s">
        <v>397</v>
      </c>
      <c r="M6" s="8"/>
    </row>
    <row r="7" spans="1:13" s="5" customFormat="1" ht="25.5">
      <c r="A7" s="7">
        <v>4</v>
      </c>
      <c r="B7" s="7" t="s">
        <v>2022</v>
      </c>
      <c r="C7" s="8" t="s">
        <v>2161</v>
      </c>
      <c r="D7" s="17" t="s">
        <v>1418</v>
      </c>
      <c r="E7" s="8" t="s">
        <v>24</v>
      </c>
      <c r="F7" s="12">
        <v>854</v>
      </c>
      <c r="G7" s="157"/>
      <c r="H7" s="8" t="s">
        <v>219</v>
      </c>
      <c r="I7" s="58" t="s">
        <v>718</v>
      </c>
      <c r="J7" s="58" t="s">
        <v>718</v>
      </c>
      <c r="K7" s="58" t="s">
        <v>124</v>
      </c>
      <c r="L7" s="8" t="s">
        <v>1126</v>
      </c>
      <c r="M7" s="8"/>
    </row>
    <row r="8" spans="1:13" s="4" customFormat="1" ht="25.5">
      <c r="A8" s="7">
        <v>5</v>
      </c>
      <c r="B8" s="7" t="s">
        <v>2022</v>
      </c>
      <c r="C8" s="56" t="s">
        <v>2133</v>
      </c>
      <c r="D8" s="42" t="s">
        <v>2134</v>
      </c>
      <c r="E8" s="8" t="s">
        <v>24</v>
      </c>
      <c r="F8" s="12">
        <v>4700</v>
      </c>
      <c r="G8" s="28">
        <f>F8</f>
        <v>4700</v>
      </c>
      <c r="H8" s="8" t="s">
        <v>219</v>
      </c>
      <c r="I8" s="58">
        <v>44805</v>
      </c>
      <c r="J8" s="58">
        <v>44835</v>
      </c>
      <c r="K8" s="58" t="s">
        <v>28</v>
      </c>
      <c r="L8" s="8" t="s">
        <v>1126</v>
      </c>
      <c r="M8" s="8"/>
    </row>
    <row r="9" spans="1:13" s="4" customFormat="1" ht="25.5">
      <c r="A9" s="7">
        <v>6</v>
      </c>
      <c r="B9" s="7" t="s">
        <v>1673</v>
      </c>
      <c r="C9" s="108" t="s">
        <v>1747</v>
      </c>
      <c r="D9" s="108" t="s">
        <v>1748</v>
      </c>
      <c r="E9" s="108" t="s">
        <v>157</v>
      </c>
      <c r="F9" s="114">
        <v>1500</v>
      </c>
      <c r="G9" s="28">
        <f>F9</f>
        <v>1500</v>
      </c>
      <c r="H9" s="115" t="s">
        <v>102</v>
      </c>
      <c r="I9" s="115" t="s">
        <v>1749</v>
      </c>
      <c r="J9" s="115" t="s">
        <v>1750</v>
      </c>
      <c r="K9" s="8" t="s">
        <v>226</v>
      </c>
      <c r="L9" s="108" t="s">
        <v>1744</v>
      </c>
      <c r="M9" s="8" t="s">
        <v>659</v>
      </c>
    </row>
    <row r="10" spans="1:13" s="4" customFormat="1" ht="25.5">
      <c r="A10" s="7">
        <v>7</v>
      </c>
      <c r="B10" s="7" t="s">
        <v>2022</v>
      </c>
      <c r="C10" s="56" t="s">
        <v>2135</v>
      </c>
      <c r="D10" s="42" t="s">
        <v>2136</v>
      </c>
      <c r="E10" s="8" t="s">
        <v>24</v>
      </c>
      <c r="F10" s="12">
        <v>4273</v>
      </c>
      <c r="G10" s="28">
        <f>F10</f>
        <v>4273</v>
      </c>
      <c r="H10" s="8" t="s">
        <v>219</v>
      </c>
      <c r="I10" s="58">
        <v>44805</v>
      </c>
      <c r="J10" s="58">
        <v>44835</v>
      </c>
      <c r="K10" s="58" t="s">
        <v>28</v>
      </c>
      <c r="L10" s="8" t="s">
        <v>1126</v>
      </c>
      <c r="M10" s="8"/>
    </row>
    <row r="11" spans="1:13" s="5" customFormat="1" ht="25.5">
      <c r="A11" s="7">
        <v>8</v>
      </c>
      <c r="B11" s="13" t="s">
        <v>1037</v>
      </c>
      <c r="C11" s="13" t="s">
        <v>1042</v>
      </c>
      <c r="D11" s="13" t="s">
        <v>1043</v>
      </c>
      <c r="E11" s="40" t="s">
        <v>24</v>
      </c>
      <c r="F11" s="28">
        <v>850</v>
      </c>
      <c r="G11" s="167">
        <f>SUM(F11:F12)</f>
        <v>11106.4</v>
      </c>
      <c r="H11" s="13" t="s">
        <v>1256</v>
      </c>
      <c r="I11" s="41" t="s">
        <v>656</v>
      </c>
      <c r="J11" s="13" t="s">
        <v>656</v>
      </c>
      <c r="K11" s="40" t="s">
        <v>124</v>
      </c>
      <c r="L11" s="13" t="s">
        <v>1044</v>
      </c>
      <c r="M11" s="13"/>
    </row>
    <row r="12" spans="1:13" s="4" customFormat="1" ht="89.25">
      <c r="A12" s="7">
        <v>9</v>
      </c>
      <c r="B12" s="13" t="s">
        <v>1178</v>
      </c>
      <c r="C12" s="13" t="s">
        <v>1254</v>
      </c>
      <c r="D12" s="13" t="s">
        <v>1255</v>
      </c>
      <c r="E12" s="13" t="s">
        <v>157</v>
      </c>
      <c r="F12" s="28">
        <v>10256.4</v>
      </c>
      <c r="G12" s="167"/>
      <c r="H12" s="13" t="s">
        <v>1256</v>
      </c>
      <c r="I12" s="13" t="s">
        <v>400</v>
      </c>
      <c r="J12" s="13" t="s">
        <v>401</v>
      </c>
      <c r="K12" s="13" t="s">
        <v>1257</v>
      </c>
      <c r="L12" s="109" t="s">
        <v>1183</v>
      </c>
      <c r="M12" s="115"/>
    </row>
    <row r="13" spans="1:13" s="4" customFormat="1" ht="25.5">
      <c r="A13" s="7">
        <v>10</v>
      </c>
      <c r="B13" s="109" t="s">
        <v>1373</v>
      </c>
      <c r="C13" s="109" t="s">
        <v>1449</v>
      </c>
      <c r="D13" s="3" t="s">
        <v>1450</v>
      </c>
      <c r="E13" s="7" t="s">
        <v>196</v>
      </c>
      <c r="F13" s="27">
        <v>21600</v>
      </c>
      <c r="G13" s="181">
        <f>SUM(F13:F16)</f>
        <v>119600</v>
      </c>
      <c r="H13" s="7" t="s">
        <v>190</v>
      </c>
      <c r="I13" s="10" t="s">
        <v>40</v>
      </c>
      <c r="J13" s="10" t="s">
        <v>34</v>
      </c>
      <c r="K13" s="7" t="s">
        <v>226</v>
      </c>
      <c r="L13" s="7" t="s">
        <v>1395</v>
      </c>
      <c r="M13" s="7"/>
    </row>
    <row r="14" spans="1:13" s="4" customFormat="1" ht="51">
      <c r="A14" s="7">
        <v>11</v>
      </c>
      <c r="B14" s="109" t="s">
        <v>1373</v>
      </c>
      <c r="C14" s="109" t="s">
        <v>1440</v>
      </c>
      <c r="D14" s="109" t="s">
        <v>1441</v>
      </c>
      <c r="E14" s="7" t="s">
        <v>196</v>
      </c>
      <c r="F14" s="27">
        <v>30000</v>
      </c>
      <c r="G14" s="181"/>
      <c r="H14" s="7" t="s">
        <v>190</v>
      </c>
      <c r="I14" s="10" t="s">
        <v>40</v>
      </c>
      <c r="J14" s="10" t="s">
        <v>34</v>
      </c>
      <c r="K14" s="7" t="s">
        <v>226</v>
      </c>
      <c r="L14" s="7" t="s">
        <v>1430</v>
      </c>
      <c r="M14" s="115"/>
    </row>
    <row r="15" spans="1:13" s="59" customFormat="1" ht="25.5">
      <c r="A15" s="7">
        <v>12</v>
      </c>
      <c r="B15" s="147" t="s">
        <v>1373</v>
      </c>
      <c r="C15" s="147" t="s">
        <v>2264</v>
      </c>
      <c r="D15" s="147" t="s">
        <v>2265</v>
      </c>
      <c r="E15" s="60" t="s">
        <v>101</v>
      </c>
      <c r="F15" s="148">
        <v>62000</v>
      </c>
      <c r="G15" s="181"/>
      <c r="H15" s="60" t="s">
        <v>190</v>
      </c>
      <c r="I15" s="149" t="s">
        <v>57</v>
      </c>
      <c r="J15" s="149" t="s">
        <v>2266</v>
      </c>
      <c r="K15" s="60" t="s">
        <v>226</v>
      </c>
      <c r="L15" s="60" t="s">
        <v>2267</v>
      </c>
      <c r="M15" s="143"/>
    </row>
    <row r="16" spans="1:13" s="4" customFormat="1" ht="25.5">
      <c r="A16" s="7">
        <v>13</v>
      </c>
      <c r="B16" s="109" t="s">
        <v>1373</v>
      </c>
      <c r="C16" s="109" t="s">
        <v>1442</v>
      </c>
      <c r="D16" s="109" t="s">
        <v>1451</v>
      </c>
      <c r="E16" s="7" t="s">
        <v>157</v>
      </c>
      <c r="F16" s="27">
        <v>6000</v>
      </c>
      <c r="G16" s="181"/>
      <c r="H16" s="7" t="s">
        <v>190</v>
      </c>
      <c r="I16" s="10" t="s">
        <v>40</v>
      </c>
      <c r="J16" s="10" t="s">
        <v>34</v>
      </c>
      <c r="K16" s="7" t="s">
        <v>226</v>
      </c>
      <c r="L16" s="7" t="s">
        <v>1430</v>
      </c>
      <c r="M16" s="7"/>
    </row>
    <row r="17" spans="1:13" s="4" customFormat="1" ht="25.5">
      <c r="A17" s="7">
        <v>14</v>
      </c>
      <c r="B17" s="7" t="s">
        <v>2022</v>
      </c>
      <c r="C17" s="42" t="s">
        <v>2141</v>
      </c>
      <c r="D17" s="17" t="s">
        <v>2142</v>
      </c>
      <c r="E17" s="8" t="s">
        <v>24</v>
      </c>
      <c r="F17" s="12">
        <v>12820</v>
      </c>
      <c r="G17" s="158">
        <f>SUM(F17:F21)</f>
        <v>203950</v>
      </c>
      <c r="H17" s="8" t="s">
        <v>2143</v>
      </c>
      <c r="I17" s="9">
        <v>44682</v>
      </c>
      <c r="J17" s="9" t="s">
        <v>952</v>
      </c>
      <c r="K17" s="9" t="s">
        <v>28</v>
      </c>
      <c r="L17" s="8" t="s">
        <v>1126</v>
      </c>
      <c r="M17" s="8"/>
    </row>
    <row r="18" spans="1:13" s="4" customFormat="1" ht="25.5">
      <c r="A18" s="7">
        <v>15</v>
      </c>
      <c r="B18" s="109" t="s">
        <v>715</v>
      </c>
      <c r="C18" s="109" t="s">
        <v>751</v>
      </c>
      <c r="D18" s="15" t="s">
        <v>752</v>
      </c>
      <c r="E18" s="109" t="s">
        <v>157</v>
      </c>
      <c r="F18" s="117">
        <v>80000</v>
      </c>
      <c r="G18" s="158"/>
      <c r="H18" s="109" t="s">
        <v>753</v>
      </c>
      <c r="I18" s="15" t="s">
        <v>528</v>
      </c>
      <c r="J18" s="15" t="s">
        <v>742</v>
      </c>
      <c r="K18" s="109" t="s">
        <v>28</v>
      </c>
      <c r="L18" s="109" t="s">
        <v>743</v>
      </c>
      <c r="M18" s="109" t="s">
        <v>754</v>
      </c>
    </row>
    <row r="19" spans="1:13" s="4" customFormat="1" ht="38.25">
      <c r="A19" s="7">
        <v>16</v>
      </c>
      <c r="B19" s="109" t="s">
        <v>715</v>
      </c>
      <c r="C19" s="109" t="s">
        <v>755</v>
      </c>
      <c r="D19" s="15" t="s">
        <v>752</v>
      </c>
      <c r="E19" s="109" t="s">
        <v>157</v>
      </c>
      <c r="F19" s="117">
        <v>62500</v>
      </c>
      <c r="G19" s="158"/>
      <c r="H19" s="109" t="s">
        <v>753</v>
      </c>
      <c r="I19" s="15" t="s">
        <v>528</v>
      </c>
      <c r="J19" s="15" t="s">
        <v>742</v>
      </c>
      <c r="K19" s="109" t="s">
        <v>28</v>
      </c>
      <c r="L19" s="109" t="s">
        <v>743</v>
      </c>
      <c r="M19" s="109" t="s">
        <v>754</v>
      </c>
    </row>
    <row r="20" spans="1:13" s="4" customFormat="1" ht="38.25">
      <c r="A20" s="7">
        <v>17</v>
      </c>
      <c r="B20" s="109" t="s">
        <v>715</v>
      </c>
      <c r="C20" s="109" t="s">
        <v>756</v>
      </c>
      <c r="D20" s="15" t="s">
        <v>752</v>
      </c>
      <c r="E20" s="109" t="s">
        <v>157</v>
      </c>
      <c r="F20" s="117">
        <v>13000</v>
      </c>
      <c r="G20" s="158"/>
      <c r="H20" s="109" t="s">
        <v>753</v>
      </c>
      <c r="I20" s="15" t="s">
        <v>528</v>
      </c>
      <c r="J20" s="15" t="s">
        <v>742</v>
      </c>
      <c r="K20" s="109" t="s">
        <v>28</v>
      </c>
      <c r="L20" s="109" t="s">
        <v>719</v>
      </c>
      <c r="M20" s="109" t="s">
        <v>754</v>
      </c>
    </row>
    <row r="21" spans="1:13" s="4" customFormat="1" ht="38.25">
      <c r="A21" s="7">
        <v>18</v>
      </c>
      <c r="B21" s="109" t="s">
        <v>715</v>
      </c>
      <c r="C21" s="109" t="s">
        <v>757</v>
      </c>
      <c r="D21" s="15" t="s">
        <v>752</v>
      </c>
      <c r="E21" s="109" t="s">
        <v>157</v>
      </c>
      <c r="F21" s="117">
        <v>35630</v>
      </c>
      <c r="G21" s="158"/>
      <c r="H21" s="109" t="s">
        <v>753</v>
      </c>
      <c r="I21" s="15" t="s">
        <v>139</v>
      </c>
      <c r="J21" s="15" t="s">
        <v>722</v>
      </c>
      <c r="K21" s="109" t="s">
        <v>28</v>
      </c>
      <c r="L21" s="109" t="s">
        <v>758</v>
      </c>
      <c r="M21" s="109"/>
    </row>
    <row r="22" spans="1:13" s="4" customFormat="1" ht="76.5">
      <c r="A22" s="7">
        <v>19</v>
      </c>
      <c r="B22" s="7" t="s">
        <v>2022</v>
      </c>
      <c r="C22" s="8" t="s">
        <v>2165</v>
      </c>
      <c r="D22" s="3" t="s">
        <v>2166</v>
      </c>
      <c r="E22" s="8" t="s">
        <v>24</v>
      </c>
      <c r="F22" s="12">
        <v>25000</v>
      </c>
      <c r="G22" s="158">
        <f>SUM(F22:F23)</f>
        <v>53000</v>
      </c>
      <c r="H22" s="8" t="s">
        <v>190</v>
      </c>
      <c r="I22" s="58">
        <v>44652</v>
      </c>
      <c r="J22" s="58" t="s">
        <v>1022</v>
      </c>
      <c r="K22" s="58" t="s">
        <v>96</v>
      </c>
      <c r="L22" s="8" t="s">
        <v>2167</v>
      </c>
      <c r="M22" s="8"/>
    </row>
    <row r="23" spans="1:13" s="5" customFormat="1" ht="15">
      <c r="A23" s="7">
        <v>20</v>
      </c>
      <c r="B23" s="7" t="s">
        <v>2022</v>
      </c>
      <c r="C23" s="8" t="s">
        <v>2168</v>
      </c>
      <c r="D23" s="3" t="s">
        <v>2169</v>
      </c>
      <c r="E23" s="8" t="s">
        <v>24</v>
      </c>
      <c r="F23" s="12">
        <v>28000</v>
      </c>
      <c r="G23" s="158"/>
      <c r="H23" s="8" t="s">
        <v>190</v>
      </c>
      <c r="I23" s="58" t="s">
        <v>2042</v>
      </c>
      <c r="J23" s="58">
        <v>44774</v>
      </c>
      <c r="K23" s="58" t="s">
        <v>124</v>
      </c>
      <c r="L23" s="8" t="s">
        <v>1126</v>
      </c>
      <c r="M23" s="8"/>
    </row>
    <row r="24" spans="1:13" s="4" customFormat="1" ht="76.5">
      <c r="A24" s="7">
        <v>21</v>
      </c>
      <c r="B24" s="7" t="s">
        <v>2022</v>
      </c>
      <c r="C24" s="8" t="s">
        <v>2162</v>
      </c>
      <c r="D24" s="17" t="s">
        <v>2163</v>
      </c>
      <c r="E24" s="8" t="s">
        <v>24</v>
      </c>
      <c r="F24" s="12">
        <v>48000</v>
      </c>
      <c r="G24" s="158">
        <f>SUM(F24:F37)</f>
        <v>1114928.62</v>
      </c>
      <c r="H24" s="8" t="s">
        <v>2211</v>
      </c>
      <c r="I24" s="58">
        <v>44652</v>
      </c>
      <c r="J24" s="58" t="s">
        <v>113</v>
      </c>
      <c r="K24" s="58" t="s">
        <v>96</v>
      </c>
      <c r="L24" s="8" t="s">
        <v>2164</v>
      </c>
      <c r="M24" s="8"/>
    </row>
    <row r="25" spans="1:13" s="5" customFormat="1" ht="38.25">
      <c r="A25" s="7">
        <v>22</v>
      </c>
      <c r="B25" s="7" t="s">
        <v>2022</v>
      </c>
      <c r="C25" s="8" t="s">
        <v>2170</v>
      </c>
      <c r="D25" s="42" t="s">
        <v>2171</v>
      </c>
      <c r="E25" s="8" t="s">
        <v>24</v>
      </c>
      <c r="F25" s="12">
        <v>40000</v>
      </c>
      <c r="G25" s="158"/>
      <c r="H25" s="8" t="s">
        <v>2211</v>
      </c>
      <c r="I25" s="58">
        <v>44652</v>
      </c>
      <c r="J25" s="58" t="s">
        <v>1022</v>
      </c>
      <c r="K25" s="58" t="s">
        <v>124</v>
      </c>
      <c r="L25" s="8" t="s">
        <v>1126</v>
      </c>
      <c r="M25" s="8"/>
    </row>
    <row r="26" spans="1:13" s="5" customFormat="1" ht="89.25">
      <c r="A26" s="7">
        <v>23</v>
      </c>
      <c r="B26" s="7" t="s">
        <v>2022</v>
      </c>
      <c r="C26" s="8" t="s">
        <v>2172</v>
      </c>
      <c r="D26" s="42" t="s">
        <v>2173</v>
      </c>
      <c r="E26" s="8" t="s">
        <v>24</v>
      </c>
      <c r="F26" s="12">
        <v>250000</v>
      </c>
      <c r="G26" s="158"/>
      <c r="H26" s="8" t="s">
        <v>2211</v>
      </c>
      <c r="I26" s="58" t="s">
        <v>952</v>
      </c>
      <c r="J26" s="58">
        <v>44805</v>
      </c>
      <c r="K26" s="58" t="s">
        <v>2174</v>
      </c>
      <c r="L26" s="8" t="s">
        <v>2175</v>
      </c>
      <c r="M26" s="8"/>
    </row>
    <row r="27" spans="1:13" s="4" customFormat="1" ht="76.5">
      <c r="A27" s="7">
        <v>24</v>
      </c>
      <c r="B27" s="7" t="s">
        <v>2022</v>
      </c>
      <c r="C27" s="8" t="s">
        <v>2176</v>
      </c>
      <c r="D27" s="3" t="s">
        <v>2177</v>
      </c>
      <c r="E27" s="8" t="s">
        <v>24</v>
      </c>
      <c r="F27" s="12">
        <v>45000</v>
      </c>
      <c r="G27" s="158"/>
      <c r="H27" s="8" t="s">
        <v>2211</v>
      </c>
      <c r="I27" s="58" t="s">
        <v>952</v>
      </c>
      <c r="J27" s="58">
        <v>44805</v>
      </c>
      <c r="K27" s="58" t="s">
        <v>96</v>
      </c>
      <c r="L27" s="8" t="s">
        <v>2167</v>
      </c>
      <c r="M27" s="8"/>
    </row>
    <row r="28" spans="1:13" s="4" customFormat="1" ht="25.5">
      <c r="A28" s="7">
        <v>25</v>
      </c>
      <c r="B28" s="7" t="s">
        <v>2022</v>
      </c>
      <c r="C28" s="8" t="s">
        <v>2178</v>
      </c>
      <c r="D28" s="3" t="s">
        <v>2179</v>
      </c>
      <c r="E28" s="8" t="s">
        <v>24</v>
      </c>
      <c r="F28" s="12">
        <v>27000</v>
      </c>
      <c r="G28" s="158"/>
      <c r="H28" s="8" t="s">
        <v>2180</v>
      </c>
      <c r="I28" s="58" t="s">
        <v>952</v>
      </c>
      <c r="J28" s="58">
        <v>44805</v>
      </c>
      <c r="K28" s="58" t="s">
        <v>124</v>
      </c>
      <c r="L28" s="8" t="s">
        <v>1126</v>
      </c>
      <c r="M28" s="8"/>
    </row>
    <row r="29" spans="1:13" s="4" customFormat="1" ht="25.5">
      <c r="A29" s="7">
        <v>26</v>
      </c>
      <c r="B29" s="7" t="s">
        <v>2022</v>
      </c>
      <c r="C29" s="56" t="s">
        <v>2181</v>
      </c>
      <c r="D29" s="3" t="s">
        <v>2182</v>
      </c>
      <c r="E29" s="8" t="s">
        <v>24</v>
      </c>
      <c r="F29" s="12">
        <v>4700</v>
      </c>
      <c r="G29" s="158"/>
      <c r="H29" s="8" t="s">
        <v>2211</v>
      </c>
      <c r="I29" s="58" t="s">
        <v>718</v>
      </c>
      <c r="J29" s="58" t="s">
        <v>718</v>
      </c>
      <c r="K29" s="58" t="s">
        <v>124</v>
      </c>
      <c r="L29" s="8" t="s">
        <v>1126</v>
      </c>
      <c r="M29" s="8"/>
    </row>
    <row r="30" spans="1:13" s="4" customFormat="1" ht="76.5">
      <c r="A30" s="7">
        <v>27</v>
      </c>
      <c r="B30" s="7" t="s">
        <v>2022</v>
      </c>
      <c r="C30" s="56" t="s">
        <v>2183</v>
      </c>
      <c r="D30" s="3" t="s">
        <v>2184</v>
      </c>
      <c r="E30" s="8" t="s">
        <v>24</v>
      </c>
      <c r="F30" s="12">
        <v>43000</v>
      </c>
      <c r="G30" s="158"/>
      <c r="H30" s="8" t="s">
        <v>2211</v>
      </c>
      <c r="I30" s="58" t="s">
        <v>952</v>
      </c>
      <c r="J30" s="58">
        <v>44805</v>
      </c>
      <c r="K30" s="58" t="s">
        <v>96</v>
      </c>
      <c r="L30" s="8" t="s">
        <v>2167</v>
      </c>
      <c r="M30" s="8"/>
    </row>
    <row r="31" spans="1:13" s="4" customFormat="1" ht="25.5">
      <c r="A31" s="7">
        <v>28</v>
      </c>
      <c r="B31" s="8" t="s">
        <v>943</v>
      </c>
      <c r="C31" s="13" t="s">
        <v>1060</v>
      </c>
      <c r="D31" s="13" t="s">
        <v>1061</v>
      </c>
      <c r="E31" s="8" t="s">
        <v>32</v>
      </c>
      <c r="F31" s="28">
        <v>50280</v>
      </c>
      <c r="G31" s="158"/>
      <c r="H31" s="8" t="s">
        <v>2211</v>
      </c>
      <c r="I31" s="29" t="s">
        <v>1062</v>
      </c>
      <c r="J31" s="29" t="s">
        <v>1063</v>
      </c>
      <c r="K31" s="8" t="s">
        <v>28</v>
      </c>
      <c r="L31" s="13" t="s">
        <v>991</v>
      </c>
      <c r="M31" s="40"/>
    </row>
    <row r="32" spans="1:13" s="4" customFormat="1" ht="25.5">
      <c r="A32" s="7">
        <v>29</v>
      </c>
      <c r="B32" s="7" t="s">
        <v>1919</v>
      </c>
      <c r="C32" s="7" t="s">
        <v>1943</v>
      </c>
      <c r="D32" s="7" t="s">
        <v>1944</v>
      </c>
      <c r="E32" s="7" t="s">
        <v>101</v>
      </c>
      <c r="F32" s="27">
        <v>6000</v>
      </c>
      <c r="G32" s="158"/>
      <c r="H32" s="8" t="s">
        <v>2211</v>
      </c>
      <c r="I32" s="108" t="s">
        <v>670</v>
      </c>
      <c r="J32" s="108" t="s">
        <v>645</v>
      </c>
      <c r="K32" s="7" t="s">
        <v>124</v>
      </c>
      <c r="L32" s="7" t="s">
        <v>1821</v>
      </c>
      <c r="M32" s="7"/>
    </row>
    <row r="33" spans="1:13" s="4" customFormat="1" ht="76.5">
      <c r="A33" s="7">
        <v>30</v>
      </c>
      <c r="B33" s="7" t="s">
        <v>2022</v>
      </c>
      <c r="C33" s="56" t="s">
        <v>2185</v>
      </c>
      <c r="D33" s="3" t="s">
        <v>360</v>
      </c>
      <c r="E33" s="8" t="s">
        <v>24</v>
      </c>
      <c r="F33" s="12">
        <v>60000</v>
      </c>
      <c r="G33" s="158"/>
      <c r="H33" s="8" t="s">
        <v>2211</v>
      </c>
      <c r="I33" s="58" t="s">
        <v>952</v>
      </c>
      <c r="J33" s="58">
        <v>44774</v>
      </c>
      <c r="K33" s="58" t="s">
        <v>96</v>
      </c>
      <c r="L33" s="8" t="s">
        <v>2167</v>
      </c>
      <c r="M33" s="8"/>
    </row>
    <row r="34" spans="1:13" s="4" customFormat="1" ht="89.25">
      <c r="A34" s="7">
        <v>31</v>
      </c>
      <c r="B34" s="7" t="s">
        <v>2022</v>
      </c>
      <c r="C34" s="56" t="s">
        <v>2186</v>
      </c>
      <c r="D34" s="3" t="s">
        <v>2187</v>
      </c>
      <c r="E34" s="8" t="s">
        <v>24</v>
      </c>
      <c r="F34" s="12">
        <v>170000</v>
      </c>
      <c r="G34" s="158"/>
      <c r="H34" s="8" t="s">
        <v>2211</v>
      </c>
      <c r="I34" s="58" t="s">
        <v>1089</v>
      </c>
      <c r="J34" s="58">
        <v>44835</v>
      </c>
      <c r="K34" s="58" t="s">
        <v>2099</v>
      </c>
      <c r="L34" s="8" t="s">
        <v>2188</v>
      </c>
      <c r="M34" s="8"/>
    </row>
    <row r="35" spans="1:13" s="4" customFormat="1" ht="76.5">
      <c r="A35" s="7">
        <v>32</v>
      </c>
      <c r="B35" s="7" t="s">
        <v>2022</v>
      </c>
      <c r="C35" s="8" t="s">
        <v>2122</v>
      </c>
      <c r="D35" s="3" t="s">
        <v>2123</v>
      </c>
      <c r="E35" s="8" t="s">
        <v>32</v>
      </c>
      <c r="F35" s="12">
        <v>102564</v>
      </c>
      <c r="G35" s="158"/>
      <c r="H35" s="8" t="s">
        <v>2211</v>
      </c>
      <c r="I35" s="58" t="s">
        <v>2042</v>
      </c>
      <c r="J35" s="58">
        <v>44805</v>
      </c>
      <c r="K35" s="58" t="s">
        <v>96</v>
      </c>
      <c r="L35" s="8" t="s">
        <v>2124</v>
      </c>
      <c r="M35" s="8"/>
    </row>
    <row r="36" spans="1:13" s="4" customFormat="1" ht="38.25">
      <c r="A36" s="7">
        <v>33</v>
      </c>
      <c r="B36" s="108" t="s">
        <v>1454</v>
      </c>
      <c r="C36" s="42" t="s">
        <v>1482</v>
      </c>
      <c r="D36" s="42" t="s">
        <v>1483</v>
      </c>
      <c r="E36" s="42" t="s">
        <v>32</v>
      </c>
      <c r="F36" s="156">
        <v>253000</v>
      </c>
      <c r="G36" s="158"/>
      <c r="H36" s="8" t="s">
        <v>2211</v>
      </c>
      <c r="I36" s="48" t="s">
        <v>650</v>
      </c>
      <c r="J36" s="48" t="s">
        <v>645</v>
      </c>
      <c r="K36" s="13" t="s">
        <v>28</v>
      </c>
      <c r="L36" s="13" t="s">
        <v>1484</v>
      </c>
      <c r="M36" s="22" t="s">
        <v>1485</v>
      </c>
    </row>
    <row r="37" spans="1:13" s="4" customFormat="1" ht="89.25">
      <c r="A37" s="7">
        <v>34</v>
      </c>
      <c r="B37" s="13" t="s">
        <v>1178</v>
      </c>
      <c r="C37" s="13" t="s">
        <v>1251</v>
      </c>
      <c r="D37" s="13" t="s">
        <v>1252</v>
      </c>
      <c r="E37" s="13" t="s">
        <v>157</v>
      </c>
      <c r="F37" s="28">
        <v>15384.62</v>
      </c>
      <c r="G37" s="158"/>
      <c r="H37" s="8" t="s">
        <v>2211</v>
      </c>
      <c r="I37" s="13" t="s">
        <v>1235</v>
      </c>
      <c r="J37" s="13" t="s">
        <v>159</v>
      </c>
      <c r="K37" s="13" t="s">
        <v>1253</v>
      </c>
      <c r="L37" s="13" t="s">
        <v>1183</v>
      </c>
      <c r="M37" s="7"/>
    </row>
    <row r="38" spans="1:13" s="4" customFormat="1" ht="89.25">
      <c r="A38" s="7">
        <v>35</v>
      </c>
      <c r="B38" s="13" t="s">
        <v>1178</v>
      </c>
      <c r="C38" s="13" t="s">
        <v>1280</v>
      </c>
      <c r="D38" s="13" t="s">
        <v>1281</v>
      </c>
      <c r="E38" s="13" t="s">
        <v>157</v>
      </c>
      <c r="F38" s="28">
        <v>5128.2</v>
      </c>
      <c r="G38" s="12">
        <f aca="true" t="shared" si="0" ref="G38:G48">F38</f>
        <v>5128.2</v>
      </c>
      <c r="H38" s="8" t="s">
        <v>33</v>
      </c>
      <c r="I38" s="13" t="s">
        <v>400</v>
      </c>
      <c r="J38" s="13" t="s">
        <v>401</v>
      </c>
      <c r="K38" s="13" t="s">
        <v>1257</v>
      </c>
      <c r="L38" s="109" t="s">
        <v>1183</v>
      </c>
      <c r="M38" s="8"/>
    </row>
    <row r="39" spans="1:13" s="4" customFormat="1" ht="25.5">
      <c r="A39" s="7">
        <v>36</v>
      </c>
      <c r="B39" s="3" t="s">
        <v>639</v>
      </c>
      <c r="C39" s="109" t="s">
        <v>687</v>
      </c>
      <c r="D39" s="109" t="s">
        <v>688</v>
      </c>
      <c r="E39" s="3" t="s">
        <v>24</v>
      </c>
      <c r="F39" s="117">
        <v>8547</v>
      </c>
      <c r="G39" s="12">
        <f t="shared" si="0"/>
        <v>8547</v>
      </c>
      <c r="H39" s="8" t="s">
        <v>33</v>
      </c>
      <c r="I39" s="8" t="s">
        <v>113</v>
      </c>
      <c r="J39" s="115" t="s">
        <v>656</v>
      </c>
      <c r="K39" s="108" t="s">
        <v>124</v>
      </c>
      <c r="L39" s="109" t="s">
        <v>641</v>
      </c>
      <c r="M39" s="115"/>
    </row>
    <row r="40" spans="1:14" s="3" customFormat="1" ht="25.5">
      <c r="A40" s="7">
        <v>37</v>
      </c>
      <c r="B40" s="7" t="s">
        <v>154</v>
      </c>
      <c r="C40" s="8" t="s">
        <v>214</v>
      </c>
      <c r="D40" s="3" t="s">
        <v>215</v>
      </c>
      <c r="E40" s="8" t="s">
        <v>157</v>
      </c>
      <c r="F40" s="12">
        <v>3500</v>
      </c>
      <c r="G40" s="12">
        <f t="shared" si="0"/>
        <v>3500</v>
      </c>
      <c r="H40" s="8" t="s">
        <v>49</v>
      </c>
      <c r="I40" s="8" t="s">
        <v>170</v>
      </c>
      <c r="J40" s="8" t="s">
        <v>170</v>
      </c>
      <c r="K40" s="8" t="s">
        <v>28</v>
      </c>
      <c r="L40" s="8" t="s">
        <v>179</v>
      </c>
      <c r="M40" s="8"/>
      <c r="N40" s="65"/>
    </row>
    <row r="41" spans="1:14" s="3" customFormat="1" ht="38.25">
      <c r="A41" s="7">
        <v>38</v>
      </c>
      <c r="B41" s="24" t="s">
        <v>216</v>
      </c>
      <c r="C41" s="24" t="s">
        <v>359</v>
      </c>
      <c r="D41" s="24" t="s">
        <v>360</v>
      </c>
      <c r="E41" s="22" t="s">
        <v>157</v>
      </c>
      <c r="F41" s="53">
        <v>4273.5</v>
      </c>
      <c r="G41" s="12">
        <f t="shared" si="0"/>
        <v>4273.5</v>
      </c>
      <c r="H41" s="8" t="s">
        <v>49</v>
      </c>
      <c r="I41" s="24" t="s">
        <v>224</v>
      </c>
      <c r="J41" s="24" t="s">
        <v>224</v>
      </c>
      <c r="K41" s="23" t="s">
        <v>28</v>
      </c>
      <c r="L41" s="24" t="s">
        <v>221</v>
      </c>
      <c r="M41" s="24"/>
      <c r="N41" s="65"/>
    </row>
    <row r="42" spans="1:14" s="3" customFormat="1" ht="25.5">
      <c r="A42" s="7">
        <v>39</v>
      </c>
      <c r="B42" s="8" t="s">
        <v>943</v>
      </c>
      <c r="C42" s="13" t="s">
        <v>1066</v>
      </c>
      <c r="D42" s="13" t="s">
        <v>1061</v>
      </c>
      <c r="E42" s="8" t="s">
        <v>24</v>
      </c>
      <c r="F42" s="28">
        <v>850</v>
      </c>
      <c r="G42" s="12">
        <f t="shared" si="0"/>
        <v>850</v>
      </c>
      <c r="H42" s="13" t="s">
        <v>1019</v>
      </c>
      <c r="I42" s="13" t="s">
        <v>1009</v>
      </c>
      <c r="J42" s="13" t="s">
        <v>1067</v>
      </c>
      <c r="K42" s="9" t="s">
        <v>28</v>
      </c>
      <c r="L42" s="13" t="s">
        <v>1068</v>
      </c>
      <c r="M42" s="40"/>
      <c r="N42" s="65"/>
    </row>
    <row r="43" spans="1:14" s="3" customFormat="1" ht="25.5">
      <c r="A43" s="7">
        <v>40</v>
      </c>
      <c r="B43" s="109" t="s">
        <v>1178</v>
      </c>
      <c r="C43" s="109" t="s">
        <v>1268</v>
      </c>
      <c r="D43" s="109" t="s">
        <v>1061</v>
      </c>
      <c r="E43" s="109" t="s">
        <v>157</v>
      </c>
      <c r="F43" s="117">
        <v>854.7</v>
      </c>
      <c r="G43" s="12">
        <f t="shared" si="0"/>
        <v>854.7</v>
      </c>
      <c r="H43" s="109" t="s">
        <v>219</v>
      </c>
      <c r="I43" s="109" t="s">
        <v>50</v>
      </c>
      <c r="J43" s="109" t="s">
        <v>159</v>
      </c>
      <c r="K43" s="109" t="s">
        <v>1186</v>
      </c>
      <c r="L43" s="109" t="s">
        <v>1231</v>
      </c>
      <c r="M43" s="115" t="s">
        <v>170</v>
      </c>
      <c r="N43" s="65"/>
    </row>
    <row r="44" spans="1:14" s="3" customFormat="1" ht="25.5">
      <c r="A44" s="7">
        <v>41</v>
      </c>
      <c r="B44" s="7" t="s">
        <v>21</v>
      </c>
      <c r="C44" s="8" t="s">
        <v>74</v>
      </c>
      <c r="D44" s="7" t="s">
        <v>75</v>
      </c>
      <c r="E44" s="7" t="s">
        <v>24</v>
      </c>
      <c r="F44" s="27">
        <v>854.7</v>
      </c>
      <c r="G44" s="12">
        <f t="shared" si="0"/>
        <v>854.7</v>
      </c>
      <c r="H44" s="109" t="s">
        <v>219</v>
      </c>
      <c r="I44" s="115" t="s">
        <v>72</v>
      </c>
      <c r="J44" s="115" t="s">
        <v>73</v>
      </c>
      <c r="K44" s="115" t="s">
        <v>28</v>
      </c>
      <c r="L44" s="7" t="s">
        <v>43</v>
      </c>
      <c r="M44" s="115"/>
      <c r="N44" s="65"/>
    </row>
    <row r="45" spans="1:14" s="3" customFormat="1" ht="25.5">
      <c r="A45" s="7">
        <v>42</v>
      </c>
      <c r="B45" s="7" t="s">
        <v>2022</v>
      </c>
      <c r="C45" s="8" t="s">
        <v>2127</v>
      </c>
      <c r="D45" s="8" t="s">
        <v>786</v>
      </c>
      <c r="E45" s="8" t="s">
        <v>24</v>
      </c>
      <c r="F45" s="12">
        <v>854</v>
      </c>
      <c r="G45" s="12">
        <f t="shared" si="0"/>
        <v>854</v>
      </c>
      <c r="H45" s="8" t="s">
        <v>219</v>
      </c>
      <c r="I45" s="58" t="s">
        <v>718</v>
      </c>
      <c r="J45" s="58" t="s">
        <v>718</v>
      </c>
      <c r="K45" s="58" t="s">
        <v>28</v>
      </c>
      <c r="L45" s="8" t="s">
        <v>1126</v>
      </c>
      <c r="M45" s="8"/>
      <c r="N45" s="65"/>
    </row>
    <row r="46" spans="1:14" s="3" customFormat="1" ht="25.5">
      <c r="A46" s="7">
        <v>43</v>
      </c>
      <c r="B46" s="13" t="s">
        <v>1178</v>
      </c>
      <c r="C46" s="13" t="s">
        <v>1278</v>
      </c>
      <c r="D46" s="13" t="s">
        <v>1279</v>
      </c>
      <c r="E46" s="13" t="s">
        <v>157</v>
      </c>
      <c r="F46" s="28">
        <v>2564.1</v>
      </c>
      <c r="G46" s="12">
        <f t="shared" si="0"/>
        <v>2564.1</v>
      </c>
      <c r="H46" s="13" t="s">
        <v>56</v>
      </c>
      <c r="I46" s="13" t="s">
        <v>400</v>
      </c>
      <c r="J46" s="13" t="s">
        <v>159</v>
      </c>
      <c r="K46" s="13" t="s">
        <v>28</v>
      </c>
      <c r="L46" s="13" t="s">
        <v>1213</v>
      </c>
      <c r="M46" s="108"/>
      <c r="N46" s="65"/>
    </row>
    <row r="47" spans="1:13" s="4" customFormat="1" ht="38.25">
      <c r="A47" s="7">
        <v>44</v>
      </c>
      <c r="B47" s="24" t="s">
        <v>216</v>
      </c>
      <c r="C47" s="24" t="s">
        <v>355</v>
      </c>
      <c r="D47" s="24" t="s">
        <v>356</v>
      </c>
      <c r="E47" s="24" t="s">
        <v>157</v>
      </c>
      <c r="F47" s="31">
        <v>25641.03</v>
      </c>
      <c r="G47" s="31">
        <f t="shared" si="0"/>
        <v>25641.03</v>
      </c>
      <c r="H47" s="24" t="s">
        <v>357</v>
      </c>
      <c r="I47" s="24" t="s">
        <v>358</v>
      </c>
      <c r="J47" s="24" t="s">
        <v>358</v>
      </c>
      <c r="K47" s="24" t="s">
        <v>28</v>
      </c>
      <c r="L47" s="24" t="s">
        <v>221</v>
      </c>
      <c r="M47" s="24"/>
    </row>
    <row r="48" spans="1:13" s="4" customFormat="1" ht="25.5">
      <c r="A48" s="7">
        <v>45</v>
      </c>
      <c r="B48" s="7" t="s">
        <v>1673</v>
      </c>
      <c r="C48" s="108" t="s">
        <v>1742</v>
      </c>
      <c r="D48" s="108" t="s">
        <v>1743</v>
      </c>
      <c r="E48" s="108" t="s">
        <v>157</v>
      </c>
      <c r="F48" s="114">
        <v>2564.1</v>
      </c>
      <c r="G48" s="114">
        <f t="shared" si="0"/>
        <v>2564.1</v>
      </c>
      <c r="H48" s="115" t="s">
        <v>102</v>
      </c>
      <c r="I48" s="50" t="s">
        <v>1732</v>
      </c>
      <c r="J48" s="50" t="s">
        <v>1736</v>
      </c>
      <c r="K48" s="50" t="s">
        <v>28</v>
      </c>
      <c r="L48" s="108" t="s">
        <v>1744</v>
      </c>
      <c r="M48" s="8"/>
    </row>
    <row r="49" spans="1:13" s="4" customFormat="1" ht="25.5">
      <c r="A49" s="7">
        <v>46</v>
      </c>
      <c r="B49" s="7" t="s">
        <v>773</v>
      </c>
      <c r="C49" s="108" t="s">
        <v>785</v>
      </c>
      <c r="D49" s="108" t="s">
        <v>786</v>
      </c>
      <c r="E49" s="108" t="s">
        <v>101</v>
      </c>
      <c r="F49" s="114">
        <v>1000</v>
      </c>
      <c r="G49" s="157">
        <f>SUM(F49:F50)</f>
        <v>2200</v>
      </c>
      <c r="H49" s="108" t="s">
        <v>776</v>
      </c>
      <c r="I49" s="49" t="s">
        <v>400</v>
      </c>
      <c r="J49" s="108" t="s">
        <v>186</v>
      </c>
      <c r="K49" s="108" t="s">
        <v>124</v>
      </c>
      <c r="L49" s="108" t="s">
        <v>784</v>
      </c>
      <c r="M49" s="108"/>
    </row>
    <row r="50" spans="1:13" s="4" customFormat="1" ht="12.75">
      <c r="A50" s="7">
        <v>47</v>
      </c>
      <c r="B50" s="13" t="s">
        <v>1037</v>
      </c>
      <c r="C50" s="13" t="s">
        <v>1041</v>
      </c>
      <c r="D50" s="13" t="s">
        <v>786</v>
      </c>
      <c r="E50" s="40" t="s">
        <v>24</v>
      </c>
      <c r="F50" s="28">
        <v>1200</v>
      </c>
      <c r="G50" s="157"/>
      <c r="H50" s="13" t="s">
        <v>49</v>
      </c>
      <c r="I50" s="13" t="s">
        <v>645</v>
      </c>
      <c r="J50" s="13" t="s">
        <v>148</v>
      </c>
      <c r="K50" s="40" t="s">
        <v>124</v>
      </c>
      <c r="L50" s="13" t="s">
        <v>1040</v>
      </c>
      <c r="M50" s="13" t="s">
        <v>948</v>
      </c>
    </row>
    <row r="51" spans="1:13" s="4" customFormat="1" ht="25.5">
      <c r="A51" s="7">
        <v>48</v>
      </c>
      <c r="B51" s="109" t="s">
        <v>1178</v>
      </c>
      <c r="C51" s="109" t="s">
        <v>1286</v>
      </c>
      <c r="D51" s="109" t="s">
        <v>1287</v>
      </c>
      <c r="E51" s="109" t="s">
        <v>157</v>
      </c>
      <c r="F51" s="117">
        <v>256.41</v>
      </c>
      <c r="G51" s="117">
        <f>F51</f>
        <v>256.41</v>
      </c>
      <c r="H51" s="109" t="s">
        <v>219</v>
      </c>
      <c r="I51" s="109" t="s">
        <v>1180</v>
      </c>
      <c r="J51" s="109" t="s">
        <v>159</v>
      </c>
      <c r="K51" s="109" t="s">
        <v>1186</v>
      </c>
      <c r="L51" s="109" t="s">
        <v>397</v>
      </c>
      <c r="M51" s="108" t="s">
        <v>170</v>
      </c>
    </row>
    <row r="52" spans="1:13" s="4" customFormat="1" ht="25.5">
      <c r="A52" s="7">
        <v>49</v>
      </c>
      <c r="B52" s="24" t="s">
        <v>216</v>
      </c>
      <c r="C52" s="13" t="s">
        <v>361</v>
      </c>
      <c r="D52" s="13" t="s">
        <v>362</v>
      </c>
      <c r="E52" s="13" t="s">
        <v>157</v>
      </c>
      <c r="F52" s="28">
        <v>1709.4</v>
      </c>
      <c r="G52" s="167">
        <f>SUM(F52:F53)</f>
        <v>2309.4</v>
      </c>
      <c r="H52" s="13" t="s">
        <v>219</v>
      </c>
      <c r="I52" s="13" t="s">
        <v>225</v>
      </c>
      <c r="J52" s="13" t="s">
        <v>225</v>
      </c>
      <c r="K52" s="13" t="s">
        <v>28</v>
      </c>
      <c r="L52" s="13" t="s">
        <v>221</v>
      </c>
      <c r="M52" s="24"/>
    </row>
    <row r="53" spans="1:13" s="4" customFormat="1" ht="25.5">
      <c r="A53" s="7">
        <v>50</v>
      </c>
      <c r="B53" s="8" t="s">
        <v>1077</v>
      </c>
      <c r="C53" s="13" t="s">
        <v>1134</v>
      </c>
      <c r="D53" s="8" t="s">
        <v>362</v>
      </c>
      <c r="E53" s="108" t="s">
        <v>24</v>
      </c>
      <c r="F53" s="114">
        <v>600</v>
      </c>
      <c r="G53" s="167"/>
      <c r="H53" s="115" t="s">
        <v>1133</v>
      </c>
      <c r="I53" s="51" t="s">
        <v>723</v>
      </c>
      <c r="J53" s="51" t="s">
        <v>723</v>
      </c>
      <c r="K53" s="108" t="s">
        <v>124</v>
      </c>
      <c r="L53" s="115" t="s">
        <v>1126</v>
      </c>
      <c r="M53" s="7"/>
    </row>
    <row r="54" spans="1:13" s="4" customFormat="1" ht="12.75">
      <c r="A54" s="7">
        <v>51</v>
      </c>
      <c r="B54" s="109" t="s">
        <v>1373</v>
      </c>
      <c r="C54" s="109" t="s">
        <v>1420</v>
      </c>
      <c r="D54" s="109" t="s">
        <v>1421</v>
      </c>
      <c r="E54" s="7" t="s">
        <v>157</v>
      </c>
      <c r="F54" s="27">
        <v>1000</v>
      </c>
      <c r="G54" s="27">
        <f>F54</f>
        <v>1000</v>
      </c>
      <c r="H54" s="7" t="s">
        <v>56</v>
      </c>
      <c r="I54" s="10" t="s">
        <v>27</v>
      </c>
      <c r="J54" s="10" t="s">
        <v>68</v>
      </c>
      <c r="K54" s="7" t="s">
        <v>28</v>
      </c>
      <c r="L54" s="108" t="s">
        <v>397</v>
      </c>
      <c r="M54" s="8"/>
    </row>
    <row r="55" spans="1:13" s="4" customFormat="1" ht="12.75">
      <c r="A55" s="7">
        <v>52</v>
      </c>
      <c r="B55" s="7" t="s">
        <v>2022</v>
      </c>
      <c r="C55" s="56" t="s">
        <v>2189</v>
      </c>
      <c r="D55" s="3" t="s">
        <v>2190</v>
      </c>
      <c r="E55" s="8" t="s">
        <v>24</v>
      </c>
      <c r="F55" s="12">
        <v>4500</v>
      </c>
      <c r="G55" s="27">
        <f>F55</f>
        <v>4500</v>
      </c>
      <c r="H55" s="8" t="s">
        <v>56</v>
      </c>
      <c r="I55" s="58">
        <v>44805</v>
      </c>
      <c r="J55" s="58">
        <v>44835</v>
      </c>
      <c r="K55" s="58" t="s">
        <v>124</v>
      </c>
      <c r="L55" s="8" t="s">
        <v>1126</v>
      </c>
      <c r="M55" s="8"/>
    </row>
    <row r="56" spans="1:13" s="4" customFormat="1" ht="51">
      <c r="A56" s="7">
        <v>53</v>
      </c>
      <c r="B56" s="7" t="s">
        <v>1919</v>
      </c>
      <c r="C56" s="108" t="s">
        <v>1925</v>
      </c>
      <c r="D56" s="108" t="s">
        <v>1926</v>
      </c>
      <c r="E56" s="7" t="s">
        <v>959</v>
      </c>
      <c r="F56" s="114">
        <v>5000</v>
      </c>
      <c r="G56" s="157">
        <f>SUM(F56:F92)</f>
        <v>320272.42000000004</v>
      </c>
      <c r="H56" s="108" t="s">
        <v>1923</v>
      </c>
      <c r="I56" s="108" t="s">
        <v>690</v>
      </c>
      <c r="J56" s="50" t="s">
        <v>690</v>
      </c>
      <c r="K56" s="10" t="s">
        <v>124</v>
      </c>
      <c r="L56" s="108" t="s">
        <v>1785</v>
      </c>
      <c r="M56" s="108"/>
    </row>
    <row r="57" spans="1:13" s="4" customFormat="1" ht="51">
      <c r="A57" s="7">
        <v>54</v>
      </c>
      <c r="B57" s="7" t="s">
        <v>1973</v>
      </c>
      <c r="C57" s="108" t="s">
        <v>1974</v>
      </c>
      <c r="D57" s="51" t="s">
        <v>1926</v>
      </c>
      <c r="E57" s="51" t="s">
        <v>959</v>
      </c>
      <c r="F57" s="114">
        <v>3000</v>
      </c>
      <c r="G57" s="157"/>
      <c r="H57" s="7" t="s">
        <v>1975</v>
      </c>
      <c r="I57" s="108" t="s">
        <v>176</v>
      </c>
      <c r="J57" s="108" t="s">
        <v>690</v>
      </c>
      <c r="K57" s="108" t="s">
        <v>124</v>
      </c>
      <c r="L57" s="108" t="s">
        <v>1976</v>
      </c>
      <c r="M57" s="7"/>
    </row>
    <row r="58" spans="1:13" s="4" customFormat="1" ht="51">
      <c r="A58" s="7">
        <v>55</v>
      </c>
      <c r="B58" s="7" t="s">
        <v>1901</v>
      </c>
      <c r="C58" s="108" t="s">
        <v>1954</v>
      </c>
      <c r="D58" s="108" t="s">
        <v>1926</v>
      </c>
      <c r="E58" s="7" t="s">
        <v>959</v>
      </c>
      <c r="F58" s="114">
        <v>2400</v>
      </c>
      <c r="G58" s="157"/>
      <c r="H58" s="108" t="s">
        <v>1923</v>
      </c>
      <c r="I58" s="108" t="s">
        <v>176</v>
      </c>
      <c r="J58" s="50" t="s">
        <v>690</v>
      </c>
      <c r="K58" s="10" t="s">
        <v>124</v>
      </c>
      <c r="L58" s="108" t="s">
        <v>1785</v>
      </c>
      <c r="M58" s="115"/>
    </row>
    <row r="59" spans="1:13" s="4" customFormat="1" ht="51">
      <c r="A59" s="7">
        <v>56</v>
      </c>
      <c r="B59" s="7" t="s">
        <v>1949</v>
      </c>
      <c r="C59" s="3" t="s">
        <v>1954</v>
      </c>
      <c r="D59" s="3" t="s">
        <v>1955</v>
      </c>
      <c r="E59" s="20" t="s">
        <v>959</v>
      </c>
      <c r="F59" s="27">
        <v>3000</v>
      </c>
      <c r="G59" s="157"/>
      <c r="H59" s="3" t="s">
        <v>407</v>
      </c>
      <c r="I59" s="7" t="s">
        <v>176</v>
      </c>
      <c r="J59" s="7" t="s">
        <v>690</v>
      </c>
      <c r="K59" s="7" t="s">
        <v>124</v>
      </c>
      <c r="L59" s="108" t="s">
        <v>1956</v>
      </c>
      <c r="M59" s="7"/>
    </row>
    <row r="60" spans="1:13" s="4" customFormat="1" ht="25.5">
      <c r="A60" s="7">
        <v>57</v>
      </c>
      <c r="B60" s="7" t="s">
        <v>21</v>
      </c>
      <c r="C60" s="115" t="s">
        <v>58</v>
      </c>
      <c r="D60" s="51" t="s">
        <v>59</v>
      </c>
      <c r="E60" s="51" t="s">
        <v>24</v>
      </c>
      <c r="F60" s="114">
        <v>9059.83</v>
      </c>
      <c r="G60" s="157"/>
      <c r="H60" s="7" t="s">
        <v>60</v>
      </c>
      <c r="I60" s="115" t="s">
        <v>35</v>
      </c>
      <c r="J60" s="115" t="s">
        <v>61</v>
      </c>
      <c r="K60" s="115" t="s">
        <v>28</v>
      </c>
      <c r="L60" s="115" t="s">
        <v>62</v>
      </c>
      <c r="M60" s="115"/>
    </row>
    <row r="61" spans="1:13" s="4" customFormat="1" ht="25.5">
      <c r="A61" s="7">
        <v>58</v>
      </c>
      <c r="B61" s="108" t="s">
        <v>930</v>
      </c>
      <c r="C61" s="115" t="s">
        <v>939</v>
      </c>
      <c r="D61" s="51" t="s">
        <v>152</v>
      </c>
      <c r="E61" s="51" t="s">
        <v>24</v>
      </c>
      <c r="F61" s="114">
        <v>1282.05</v>
      </c>
      <c r="G61" s="157"/>
      <c r="H61" s="108" t="s">
        <v>60</v>
      </c>
      <c r="I61" s="115" t="s">
        <v>35</v>
      </c>
      <c r="J61" s="115" t="s">
        <v>61</v>
      </c>
      <c r="K61" s="115" t="s">
        <v>28</v>
      </c>
      <c r="L61" s="115" t="s">
        <v>940</v>
      </c>
      <c r="M61" s="115"/>
    </row>
    <row r="62" spans="1:13" s="4" customFormat="1" ht="51">
      <c r="A62" s="7">
        <v>59</v>
      </c>
      <c r="B62" s="7" t="s">
        <v>98</v>
      </c>
      <c r="C62" s="3" t="s">
        <v>127</v>
      </c>
      <c r="D62" s="3" t="s">
        <v>152</v>
      </c>
      <c r="E62" s="20" t="s">
        <v>101</v>
      </c>
      <c r="F62" s="20">
        <v>7600</v>
      </c>
      <c r="G62" s="157"/>
      <c r="H62" s="3" t="s">
        <v>128</v>
      </c>
      <c r="I62" s="50">
        <v>44896</v>
      </c>
      <c r="J62" s="50">
        <v>44896</v>
      </c>
      <c r="K62" s="108" t="s">
        <v>28</v>
      </c>
      <c r="L62" s="108" t="s">
        <v>129</v>
      </c>
      <c r="M62" s="7" t="s">
        <v>130</v>
      </c>
    </row>
    <row r="63" spans="1:13" s="4" customFormat="1" ht="25.5">
      <c r="A63" s="7">
        <v>60</v>
      </c>
      <c r="B63" s="7" t="s">
        <v>154</v>
      </c>
      <c r="C63" s="108" t="s">
        <v>195</v>
      </c>
      <c r="D63" s="108" t="s">
        <v>152</v>
      </c>
      <c r="E63" s="108" t="s">
        <v>196</v>
      </c>
      <c r="F63" s="114">
        <v>10000</v>
      </c>
      <c r="G63" s="157"/>
      <c r="H63" s="108" t="s">
        <v>197</v>
      </c>
      <c r="I63" s="49" t="s">
        <v>159</v>
      </c>
      <c r="J63" s="49" t="s">
        <v>159</v>
      </c>
      <c r="K63" s="108" t="s">
        <v>28</v>
      </c>
      <c r="L63" s="8" t="s">
        <v>198</v>
      </c>
      <c r="M63" s="3"/>
    </row>
    <row r="64" spans="1:13" s="4" customFormat="1" ht="25.5">
      <c r="A64" s="7">
        <v>61</v>
      </c>
      <c r="B64" s="24" t="s">
        <v>216</v>
      </c>
      <c r="C64" s="24" t="s">
        <v>363</v>
      </c>
      <c r="D64" s="24" t="s">
        <v>152</v>
      </c>
      <c r="E64" s="24" t="s">
        <v>157</v>
      </c>
      <c r="F64" s="31">
        <v>4273.5</v>
      </c>
      <c r="G64" s="157"/>
      <c r="H64" s="24" t="s">
        <v>197</v>
      </c>
      <c r="I64" s="24" t="s">
        <v>246</v>
      </c>
      <c r="J64" s="24" t="s">
        <v>364</v>
      </c>
      <c r="K64" s="24" t="s">
        <v>28</v>
      </c>
      <c r="L64" s="24" t="s">
        <v>365</v>
      </c>
      <c r="M64" s="24"/>
    </row>
    <row r="65" spans="1:13" s="4" customFormat="1" ht="25.5">
      <c r="A65" s="7">
        <v>62</v>
      </c>
      <c r="B65" s="24" t="s">
        <v>216</v>
      </c>
      <c r="C65" s="24" t="s">
        <v>366</v>
      </c>
      <c r="D65" s="24" t="s">
        <v>152</v>
      </c>
      <c r="E65" s="24" t="s">
        <v>157</v>
      </c>
      <c r="F65" s="31">
        <v>12820.51</v>
      </c>
      <c r="G65" s="157"/>
      <c r="H65" s="24" t="s">
        <v>197</v>
      </c>
      <c r="I65" s="24" t="s">
        <v>246</v>
      </c>
      <c r="J65" s="24" t="s">
        <v>364</v>
      </c>
      <c r="K65" s="24" t="s">
        <v>28</v>
      </c>
      <c r="L65" s="24" t="s">
        <v>365</v>
      </c>
      <c r="M65" s="24"/>
    </row>
    <row r="66" spans="1:13" s="4" customFormat="1" ht="89.25">
      <c r="A66" s="7">
        <v>63</v>
      </c>
      <c r="B66" s="108" t="s">
        <v>392</v>
      </c>
      <c r="C66" s="13" t="s">
        <v>406</v>
      </c>
      <c r="D66" s="13" t="s">
        <v>152</v>
      </c>
      <c r="E66" s="109" t="s">
        <v>157</v>
      </c>
      <c r="F66" s="28">
        <v>5120</v>
      </c>
      <c r="G66" s="157"/>
      <c r="H66" s="3" t="s">
        <v>407</v>
      </c>
      <c r="I66" s="13" t="s">
        <v>408</v>
      </c>
      <c r="J66" s="30" t="s">
        <v>409</v>
      </c>
      <c r="K66" s="108" t="s">
        <v>28</v>
      </c>
      <c r="L66" s="13" t="s">
        <v>410</v>
      </c>
      <c r="M66" s="109"/>
    </row>
    <row r="67" spans="1:13" s="4" customFormat="1" ht="51">
      <c r="A67" s="7">
        <v>64</v>
      </c>
      <c r="B67" s="3" t="s">
        <v>639</v>
      </c>
      <c r="C67" s="109" t="s">
        <v>689</v>
      </c>
      <c r="D67" s="109" t="s">
        <v>152</v>
      </c>
      <c r="E67" s="3" t="s">
        <v>24</v>
      </c>
      <c r="F67" s="117">
        <v>2564.1</v>
      </c>
      <c r="G67" s="157"/>
      <c r="H67" s="7" t="s">
        <v>407</v>
      </c>
      <c r="I67" s="49" t="s">
        <v>690</v>
      </c>
      <c r="J67" s="108" t="s">
        <v>650</v>
      </c>
      <c r="K67" s="108" t="s">
        <v>124</v>
      </c>
      <c r="L67" s="109" t="s">
        <v>641</v>
      </c>
      <c r="M67" s="108" t="s">
        <v>659</v>
      </c>
    </row>
    <row r="68" spans="1:13" s="4" customFormat="1" ht="25.5">
      <c r="A68" s="7">
        <v>65</v>
      </c>
      <c r="B68" s="109" t="s">
        <v>715</v>
      </c>
      <c r="C68" s="109" t="s">
        <v>740</v>
      </c>
      <c r="D68" s="109" t="s">
        <v>152</v>
      </c>
      <c r="E68" s="109" t="s">
        <v>157</v>
      </c>
      <c r="F68" s="117">
        <v>7000</v>
      </c>
      <c r="G68" s="157"/>
      <c r="H68" s="109" t="s">
        <v>741</v>
      </c>
      <c r="I68" s="15" t="s">
        <v>528</v>
      </c>
      <c r="J68" s="15" t="s">
        <v>742</v>
      </c>
      <c r="K68" s="109" t="s">
        <v>28</v>
      </c>
      <c r="L68" s="109" t="s">
        <v>743</v>
      </c>
      <c r="M68" s="109"/>
    </row>
    <row r="69" spans="1:13" s="4" customFormat="1" ht="63.75">
      <c r="A69" s="7">
        <v>66</v>
      </c>
      <c r="B69" s="7" t="s">
        <v>808</v>
      </c>
      <c r="C69" s="108" t="s">
        <v>812</v>
      </c>
      <c r="D69" s="108" t="s">
        <v>152</v>
      </c>
      <c r="E69" s="108" t="s">
        <v>101</v>
      </c>
      <c r="F69" s="114">
        <v>1900</v>
      </c>
      <c r="G69" s="157"/>
      <c r="H69" s="108" t="s">
        <v>813</v>
      </c>
      <c r="I69" s="108" t="s">
        <v>823</v>
      </c>
      <c r="J69" s="108" t="s">
        <v>1172</v>
      </c>
      <c r="K69" s="115" t="s">
        <v>814</v>
      </c>
      <c r="L69" s="108" t="s">
        <v>1173</v>
      </c>
      <c r="M69" s="108"/>
    </row>
    <row r="70" spans="1:13" s="4" customFormat="1" ht="63.75">
      <c r="A70" s="7">
        <v>67</v>
      </c>
      <c r="B70" s="35" t="s">
        <v>827</v>
      </c>
      <c r="C70" s="8" t="s">
        <v>842</v>
      </c>
      <c r="D70" s="8" t="s">
        <v>152</v>
      </c>
      <c r="E70" s="8" t="s">
        <v>101</v>
      </c>
      <c r="F70" s="12">
        <v>3000</v>
      </c>
      <c r="G70" s="157"/>
      <c r="H70" s="8" t="s">
        <v>197</v>
      </c>
      <c r="I70" s="9" t="s">
        <v>840</v>
      </c>
      <c r="J70" s="9" t="s">
        <v>840</v>
      </c>
      <c r="K70" s="9" t="s">
        <v>843</v>
      </c>
      <c r="L70" s="9" t="s">
        <v>844</v>
      </c>
      <c r="M70" s="8"/>
    </row>
    <row r="71" spans="1:13" s="4" customFormat="1" ht="25.5">
      <c r="A71" s="7">
        <v>68</v>
      </c>
      <c r="B71" s="13" t="s">
        <v>912</v>
      </c>
      <c r="C71" s="7" t="s">
        <v>918</v>
      </c>
      <c r="D71" s="3" t="s">
        <v>152</v>
      </c>
      <c r="E71" s="108" t="s">
        <v>101</v>
      </c>
      <c r="F71" s="114">
        <v>5128.2</v>
      </c>
      <c r="G71" s="157"/>
      <c r="H71" s="3" t="s">
        <v>197</v>
      </c>
      <c r="I71" s="115" t="s">
        <v>917</v>
      </c>
      <c r="J71" s="115" t="s">
        <v>170</v>
      </c>
      <c r="K71" s="108"/>
      <c r="L71" s="115" t="s">
        <v>916</v>
      </c>
      <c r="M71" s="3"/>
    </row>
    <row r="72" spans="1:13" s="4" customFormat="1" ht="51">
      <c r="A72" s="7">
        <v>69</v>
      </c>
      <c r="B72" s="8" t="s">
        <v>852</v>
      </c>
      <c r="C72" s="13" t="s">
        <v>2247</v>
      </c>
      <c r="D72" s="109" t="s">
        <v>152</v>
      </c>
      <c r="E72" s="109" t="s">
        <v>157</v>
      </c>
      <c r="F72" s="117">
        <v>15250</v>
      </c>
      <c r="G72" s="157"/>
      <c r="H72" s="109" t="s">
        <v>884</v>
      </c>
      <c r="I72" s="109" t="s">
        <v>882</v>
      </c>
      <c r="J72" s="15" t="s">
        <v>814</v>
      </c>
      <c r="K72" s="109" t="s">
        <v>28</v>
      </c>
      <c r="L72" s="109" t="s">
        <v>2244</v>
      </c>
      <c r="M72" s="108"/>
    </row>
    <row r="73" spans="1:13" s="4" customFormat="1" ht="25.5">
      <c r="A73" s="7">
        <v>70</v>
      </c>
      <c r="B73" s="8" t="s">
        <v>943</v>
      </c>
      <c r="C73" s="40" t="s">
        <v>1026</v>
      </c>
      <c r="D73" s="40" t="s">
        <v>152</v>
      </c>
      <c r="E73" s="40" t="s">
        <v>24</v>
      </c>
      <c r="F73" s="12">
        <v>5200</v>
      </c>
      <c r="G73" s="157"/>
      <c r="H73" s="40" t="s">
        <v>1027</v>
      </c>
      <c r="I73" s="40" t="s">
        <v>1028</v>
      </c>
      <c r="J73" s="40" t="s">
        <v>170</v>
      </c>
      <c r="K73" s="13" t="s">
        <v>28</v>
      </c>
      <c r="L73" s="40" t="s">
        <v>1029</v>
      </c>
      <c r="M73" s="8" t="s">
        <v>659</v>
      </c>
    </row>
    <row r="74" spans="1:13" s="4" customFormat="1" ht="25.5">
      <c r="A74" s="7">
        <v>71</v>
      </c>
      <c r="B74" s="7" t="s">
        <v>1077</v>
      </c>
      <c r="C74" s="13" t="s">
        <v>1118</v>
      </c>
      <c r="D74" s="51" t="s">
        <v>152</v>
      </c>
      <c r="E74" s="51" t="s">
        <v>24</v>
      </c>
      <c r="F74" s="114">
        <v>76923.08</v>
      </c>
      <c r="G74" s="157"/>
      <c r="H74" s="115" t="s">
        <v>1119</v>
      </c>
      <c r="I74" s="51" t="s">
        <v>750</v>
      </c>
      <c r="J74" s="51" t="s">
        <v>742</v>
      </c>
      <c r="K74" s="108" t="s">
        <v>843</v>
      </c>
      <c r="L74" s="115" t="s">
        <v>1120</v>
      </c>
      <c r="M74" s="115"/>
    </row>
    <row r="75" spans="1:13" s="4" customFormat="1" ht="25.5">
      <c r="A75" s="7">
        <v>72</v>
      </c>
      <c r="B75" s="7" t="s">
        <v>1077</v>
      </c>
      <c r="C75" s="13" t="s">
        <v>366</v>
      </c>
      <c r="D75" s="51" t="s">
        <v>152</v>
      </c>
      <c r="E75" s="51" t="s">
        <v>32</v>
      </c>
      <c r="F75" s="114">
        <v>9000</v>
      </c>
      <c r="G75" s="157"/>
      <c r="H75" s="115" t="s">
        <v>1119</v>
      </c>
      <c r="I75" s="51" t="s">
        <v>742</v>
      </c>
      <c r="J75" s="51" t="s">
        <v>742</v>
      </c>
      <c r="K75" s="108" t="s">
        <v>843</v>
      </c>
      <c r="L75" s="115" t="s">
        <v>1120</v>
      </c>
      <c r="M75" s="115"/>
    </row>
    <row r="76" spans="1:13" s="4" customFormat="1" ht="63.75">
      <c r="A76" s="7">
        <v>73</v>
      </c>
      <c r="B76" s="13" t="s">
        <v>1178</v>
      </c>
      <c r="C76" s="13" t="s">
        <v>1262</v>
      </c>
      <c r="D76" s="13" t="s">
        <v>152</v>
      </c>
      <c r="E76" s="13" t="s">
        <v>157</v>
      </c>
      <c r="F76" s="28">
        <v>2991.45</v>
      </c>
      <c r="G76" s="157"/>
      <c r="H76" s="13" t="s">
        <v>1259</v>
      </c>
      <c r="I76" s="13" t="s">
        <v>742</v>
      </c>
      <c r="J76" s="13" t="s">
        <v>1260</v>
      </c>
      <c r="K76" s="13" t="s">
        <v>28</v>
      </c>
      <c r="L76" s="13" t="s">
        <v>1261</v>
      </c>
      <c r="M76" s="115"/>
    </row>
    <row r="77" spans="1:13" s="4" customFormat="1" ht="51">
      <c r="A77" s="7">
        <v>74</v>
      </c>
      <c r="B77" s="7" t="s">
        <v>1342</v>
      </c>
      <c r="C77" s="8" t="s">
        <v>1353</v>
      </c>
      <c r="D77" s="8" t="s">
        <v>152</v>
      </c>
      <c r="E77" s="8" t="s">
        <v>24</v>
      </c>
      <c r="F77" s="12">
        <v>1709.4</v>
      </c>
      <c r="G77" s="157"/>
      <c r="H77" s="8" t="s">
        <v>197</v>
      </c>
      <c r="I77" s="9" t="s">
        <v>35</v>
      </c>
      <c r="J77" s="9" t="s">
        <v>1354</v>
      </c>
      <c r="K77" s="9" t="s">
        <v>28</v>
      </c>
      <c r="L77" s="8" t="s">
        <v>1355</v>
      </c>
      <c r="M77" s="8" t="s">
        <v>1356</v>
      </c>
    </row>
    <row r="78" spans="1:13" s="4" customFormat="1" ht="12.75">
      <c r="A78" s="7">
        <v>75</v>
      </c>
      <c r="B78" s="109" t="s">
        <v>1373</v>
      </c>
      <c r="C78" s="109" t="s">
        <v>1405</v>
      </c>
      <c r="D78" s="109" t="s">
        <v>152</v>
      </c>
      <c r="E78" s="108" t="s">
        <v>157</v>
      </c>
      <c r="F78" s="114">
        <v>3418.8</v>
      </c>
      <c r="G78" s="157"/>
      <c r="H78" s="7" t="s">
        <v>197</v>
      </c>
      <c r="I78" s="51" t="s">
        <v>159</v>
      </c>
      <c r="J78" s="51" t="s">
        <v>413</v>
      </c>
      <c r="K78" s="108" t="s">
        <v>28</v>
      </c>
      <c r="L78" s="108" t="s">
        <v>1406</v>
      </c>
      <c r="M78" s="115"/>
    </row>
    <row r="79" spans="1:13" s="4" customFormat="1" ht="12.75">
      <c r="A79" s="7">
        <v>76</v>
      </c>
      <c r="B79" s="109" t="s">
        <v>1373</v>
      </c>
      <c r="C79" s="109" t="s">
        <v>1407</v>
      </c>
      <c r="D79" s="109" t="s">
        <v>152</v>
      </c>
      <c r="E79" s="108" t="s">
        <v>157</v>
      </c>
      <c r="F79" s="114">
        <v>1000</v>
      </c>
      <c r="G79" s="157"/>
      <c r="H79" s="7" t="s">
        <v>197</v>
      </c>
      <c r="I79" s="51" t="s">
        <v>159</v>
      </c>
      <c r="J79" s="51" t="s">
        <v>413</v>
      </c>
      <c r="K79" s="108" t="s">
        <v>28</v>
      </c>
      <c r="L79" s="108" t="s">
        <v>1406</v>
      </c>
      <c r="M79" s="115"/>
    </row>
    <row r="80" spans="1:13" s="4" customFormat="1" ht="25.5">
      <c r="A80" s="7">
        <v>77</v>
      </c>
      <c r="B80" s="108" t="s">
        <v>1454</v>
      </c>
      <c r="C80" s="108" t="s">
        <v>1472</v>
      </c>
      <c r="D80" s="108" t="s">
        <v>152</v>
      </c>
      <c r="E80" s="108" t="s">
        <v>101</v>
      </c>
      <c r="F80" s="114">
        <v>1000</v>
      </c>
      <c r="G80" s="157"/>
      <c r="H80" s="7"/>
      <c r="I80" s="115" t="s">
        <v>1352</v>
      </c>
      <c r="J80" s="50" t="s">
        <v>690</v>
      </c>
      <c r="K80" s="115" t="s">
        <v>28</v>
      </c>
      <c r="L80" s="115" t="s">
        <v>1473</v>
      </c>
      <c r="M80" s="8"/>
    </row>
    <row r="81" spans="1:13" s="4" customFormat="1" ht="25.5">
      <c r="A81" s="7">
        <v>78</v>
      </c>
      <c r="B81" s="7" t="s">
        <v>1645</v>
      </c>
      <c r="C81" s="109" t="s">
        <v>1666</v>
      </c>
      <c r="D81" s="109" t="s">
        <v>152</v>
      </c>
      <c r="E81" s="8" t="s">
        <v>101</v>
      </c>
      <c r="F81" s="12">
        <v>12400</v>
      </c>
      <c r="G81" s="157"/>
      <c r="H81" s="8" t="s">
        <v>1259</v>
      </c>
      <c r="I81" s="115" t="s">
        <v>35</v>
      </c>
      <c r="J81" s="8" t="s">
        <v>364</v>
      </c>
      <c r="K81" s="8" t="s">
        <v>28</v>
      </c>
      <c r="L81" s="115" t="s">
        <v>1667</v>
      </c>
      <c r="M81" s="8" t="s">
        <v>1650</v>
      </c>
    </row>
    <row r="82" spans="1:13" s="4" customFormat="1" ht="63.75">
      <c r="A82" s="7">
        <v>79</v>
      </c>
      <c r="B82" s="7" t="s">
        <v>1673</v>
      </c>
      <c r="C82" s="115" t="s">
        <v>406</v>
      </c>
      <c r="D82" s="115" t="s">
        <v>152</v>
      </c>
      <c r="E82" s="115" t="s">
        <v>24</v>
      </c>
      <c r="F82" s="114">
        <v>4000</v>
      </c>
      <c r="G82" s="157"/>
      <c r="H82" s="115" t="s">
        <v>1715</v>
      </c>
      <c r="I82" s="115" t="s">
        <v>1716</v>
      </c>
      <c r="J82" s="115" t="s">
        <v>1717</v>
      </c>
      <c r="K82" s="115" t="s">
        <v>1717</v>
      </c>
      <c r="L82" s="115" t="s">
        <v>1718</v>
      </c>
      <c r="M82" s="8" t="s">
        <v>1719</v>
      </c>
    </row>
    <row r="83" spans="1:13" s="4" customFormat="1" ht="51">
      <c r="A83" s="7">
        <v>80</v>
      </c>
      <c r="B83" s="7" t="s">
        <v>1919</v>
      </c>
      <c r="C83" s="7" t="s">
        <v>1924</v>
      </c>
      <c r="D83" s="7" t="s">
        <v>152</v>
      </c>
      <c r="E83" s="108" t="s">
        <v>101</v>
      </c>
      <c r="F83" s="27">
        <v>7000</v>
      </c>
      <c r="G83" s="157"/>
      <c r="H83" s="108" t="s">
        <v>1923</v>
      </c>
      <c r="I83" s="108" t="s">
        <v>690</v>
      </c>
      <c r="J83" s="108" t="s">
        <v>690</v>
      </c>
      <c r="K83" s="108" t="s">
        <v>124</v>
      </c>
      <c r="L83" s="108" t="s">
        <v>1785</v>
      </c>
      <c r="M83" s="108" t="s">
        <v>170</v>
      </c>
    </row>
    <row r="84" spans="1:13" s="4" customFormat="1" ht="51">
      <c r="A84" s="7">
        <v>81</v>
      </c>
      <c r="B84" s="7" t="s">
        <v>1949</v>
      </c>
      <c r="C84" s="3" t="s">
        <v>1959</v>
      </c>
      <c r="D84" s="3" t="s">
        <v>152</v>
      </c>
      <c r="E84" s="20" t="s">
        <v>101</v>
      </c>
      <c r="F84" s="27">
        <v>10000</v>
      </c>
      <c r="G84" s="157"/>
      <c r="H84" s="3" t="s">
        <v>407</v>
      </c>
      <c r="I84" s="7" t="s">
        <v>176</v>
      </c>
      <c r="J84" s="7" t="s">
        <v>690</v>
      </c>
      <c r="K84" s="7" t="s">
        <v>124</v>
      </c>
      <c r="L84" s="108" t="s">
        <v>1956</v>
      </c>
      <c r="M84" s="7"/>
    </row>
    <row r="85" spans="1:13" s="4" customFormat="1" ht="51">
      <c r="A85" s="7">
        <v>82</v>
      </c>
      <c r="B85" s="7" t="s">
        <v>1852</v>
      </c>
      <c r="C85" s="7" t="s">
        <v>1962</v>
      </c>
      <c r="D85" s="3" t="s">
        <v>152</v>
      </c>
      <c r="E85" s="20" t="s">
        <v>959</v>
      </c>
      <c r="F85" s="20">
        <v>3500</v>
      </c>
      <c r="G85" s="157"/>
      <c r="H85" s="3" t="s">
        <v>1963</v>
      </c>
      <c r="I85" s="108" t="s">
        <v>690</v>
      </c>
      <c r="J85" s="108" t="s">
        <v>690</v>
      </c>
      <c r="K85" s="108" t="s">
        <v>124</v>
      </c>
      <c r="L85" s="108" t="s">
        <v>1785</v>
      </c>
      <c r="M85" s="7"/>
    </row>
    <row r="86" spans="1:13" s="4" customFormat="1" ht="38.25">
      <c r="A86" s="7">
        <v>83</v>
      </c>
      <c r="B86" s="7" t="s">
        <v>1858</v>
      </c>
      <c r="C86" s="108" t="s">
        <v>1968</v>
      </c>
      <c r="D86" s="51" t="s">
        <v>152</v>
      </c>
      <c r="E86" s="51" t="s">
        <v>196</v>
      </c>
      <c r="F86" s="114">
        <v>10000</v>
      </c>
      <c r="G86" s="157"/>
      <c r="H86" s="108" t="s">
        <v>1969</v>
      </c>
      <c r="I86" s="10" t="s">
        <v>251</v>
      </c>
      <c r="J86" s="10" t="s">
        <v>246</v>
      </c>
      <c r="K86" s="108" t="s">
        <v>28</v>
      </c>
      <c r="L86" s="7" t="s">
        <v>1967</v>
      </c>
      <c r="M86" s="7"/>
    </row>
    <row r="87" spans="1:13" s="4" customFormat="1" ht="51">
      <c r="A87" s="7">
        <v>84</v>
      </c>
      <c r="B87" s="7" t="s">
        <v>1973</v>
      </c>
      <c r="C87" s="7" t="s">
        <v>1981</v>
      </c>
      <c r="D87" s="7" t="s">
        <v>152</v>
      </c>
      <c r="E87" s="7" t="s">
        <v>101</v>
      </c>
      <c r="F87" s="27">
        <v>7000</v>
      </c>
      <c r="G87" s="157"/>
      <c r="H87" s="7" t="s">
        <v>1975</v>
      </c>
      <c r="I87" s="7" t="s">
        <v>176</v>
      </c>
      <c r="J87" s="7" t="s">
        <v>690</v>
      </c>
      <c r="K87" s="7" t="s">
        <v>124</v>
      </c>
      <c r="L87" s="7" t="s">
        <v>1980</v>
      </c>
      <c r="M87" s="108"/>
    </row>
    <row r="88" spans="1:13" s="4" customFormat="1" ht="51">
      <c r="A88" s="7">
        <v>85</v>
      </c>
      <c r="B88" s="7" t="s">
        <v>1901</v>
      </c>
      <c r="C88" s="7" t="s">
        <v>1990</v>
      </c>
      <c r="D88" s="7" t="s">
        <v>152</v>
      </c>
      <c r="E88" s="108" t="s">
        <v>101</v>
      </c>
      <c r="F88" s="27">
        <v>13000</v>
      </c>
      <c r="G88" s="157"/>
      <c r="H88" s="108" t="s">
        <v>1923</v>
      </c>
      <c r="I88" s="108" t="s">
        <v>176</v>
      </c>
      <c r="J88" s="108" t="s">
        <v>690</v>
      </c>
      <c r="K88" s="108" t="s">
        <v>124</v>
      </c>
      <c r="L88" s="108" t="s">
        <v>1785</v>
      </c>
      <c r="M88" s="7"/>
    </row>
    <row r="89" spans="1:13" s="4" customFormat="1" ht="25.5">
      <c r="A89" s="7">
        <v>86</v>
      </c>
      <c r="B89" s="7" t="s">
        <v>1999</v>
      </c>
      <c r="C89" s="115" t="s">
        <v>1262</v>
      </c>
      <c r="D89" s="115" t="s">
        <v>152</v>
      </c>
      <c r="E89" s="115" t="s">
        <v>101</v>
      </c>
      <c r="F89" s="114">
        <v>8547</v>
      </c>
      <c r="G89" s="157"/>
      <c r="H89" s="115" t="s">
        <v>798</v>
      </c>
      <c r="I89" s="50" t="s">
        <v>690</v>
      </c>
      <c r="J89" s="115" t="s">
        <v>1031</v>
      </c>
      <c r="K89" s="115" t="s">
        <v>124</v>
      </c>
      <c r="L89" s="115" t="s">
        <v>2010</v>
      </c>
      <c r="M89" s="115"/>
    </row>
    <row r="90" spans="1:13" s="4" customFormat="1" ht="12.75">
      <c r="A90" s="7">
        <v>87</v>
      </c>
      <c r="B90" s="7" t="s">
        <v>1999</v>
      </c>
      <c r="C90" s="8" t="s">
        <v>2011</v>
      </c>
      <c r="D90" s="8" t="s">
        <v>152</v>
      </c>
      <c r="E90" s="8" t="s">
        <v>101</v>
      </c>
      <c r="F90" s="12">
        <v>21367.5</v>
      </c>
      <c r="G90" s="157"/>
      <c r="H90" s="7" t="s">
        <v>798</v>
      </c>
      <c r="I90" s="50" t="s">
        <v>690</v>
      </c>
      <c r="J90" s="8" t="s">
        <v>1031</v>
      </c>
      <c r="K90" s="8" t="s">
        <v>124</v>
      </c>
      <c r="L90" s="8" t="s">
        <v>2012</v>
      </c>
      <c r="M90" s="8"/>
    </row>
    <row r="91" spans="1:13" s="4" customFormat="1" ht="25.5">
      <c r="A91" s="7">
        <v>88</v>
      </c>
      <c r="B91" s="7" t="s">
        <v>773</v>
      </c>
      <c r="C91" s="8" t="s">
        <v>799</v>
      </c>
      <c r="D91" s="7" t="s">
        <v>800</v>
      </c>
      <c r="E91" s="7" t="s">
        <v>101</v>
      </c>
      <c r="F91" s="27">
        <v>15270</v>
      </c>
      <c r="G91" s="157"/>
      <c r="H91" s="7" t="s">
        <v>741</v>
      </c>
      <c r="I91" s="7" t="s">
        <v>159</v>
      </c>
      <c r="J91" s="7" t="s">
        <v>801</v>
      </c>
      <c r="K91" s="7" t="s">
        <v>802</v>
      </c>
      <c r="L91" s="7" t="s">
        <v>784</v>
      </c>
      <c r="M91" s="7" t="s">
        <v>659</v>
      </c>
    </row>
    <row r="92" spans="1:13" s="4" customFormat="1" ht="51">
      <c r="A92" s="7">
        <v>89</v>
      </c>
      <c r="B92" s="7" t="s">
        <v>2022</v>
      </c>
      <c r="C92" s="42" t="s">
        <v>2150</v>
      </c>
      <c r="D92" s="17" t="s">
        <v>152</v>
      </c>
      <c r="E92" s="8" t="s">
        <v>24</v>
      </c>
      <c r="F92" s="12">
        <v>8547</v>
      </c>
      <c r="G92" s="157"/>
      <c r="H92" s="8" t="s">
        <v>197</v>
      </c>
      <c r="I92" s="9" t="s">
        <v>187</v>
      </c>
      <c r="J92" s="9">
        <v>44866</v>
      </c>
      <c r="K92" s="9" t="s">
        <v>28</v>
      </c>
      <c r="L92" s="8" t="s">
        <v>2151</v>
      </c>
      <c r="M92" s="8" t="s">
        <v>948</v>
      </c>
    </row>
    <row r="93" spans="1:13" s="4" customFormat="1" ht="25.5">
      <c r="A93" s="7">
        <v>90</v>
      </c>
      <c r="B93" s="7" t="s">
        <v>1645</v>
      </c>
      <c r="C93" s="108" t="s">
        <v>1669</v>
      </c>
      <c r="D93" s="108" t="s">
        <v>1672</v>
      </c>
      <c r="E93" s="108" t="s">
        <v>101</v>
      </c>
      <c r="F93" s="114">
        <v>6800</v>
      </c>
      <c r="G93" s="157">
        <f>SUM(F93:F139)</f>
        <v>529591.44</v>
      </c>
      <c r="H93" s="8" t="s">
        <v>1259</v>
      </c>
      <c r="I93" s="50" t="s">
        <v>34</v>
      </c>
      <c r="J93" s="50" t="s">
        <v>364</v>
      </c>
      <c r="K93" s="50" t="s">
        <v>28</v>
      </c>
      <c r="L93" s="115" t="s">
        <v>1667</v>
      </c>
      <c r="M93" s="8" t="s">
        <v>1650</v>
      </c>
    </row>
    <row r="94" spans="1:13" s="4" customFormat="1" ht="51">
      <c r="A94" s="7">
        <v>91</v>
      </c>
      <c r="B94" s="7" t="s">
        <v>1973</v>
      </c>
      <c r="C94" s="108" t="s">
        <v>1977</v>
      </c>
      <c r="D94" s="108" t="s">
        <v>1978</v>
      </c>
      <c r="E94" s="108" t="s">
        <v>959</v>
      </c>
      <c r="F94" s="114">
        <v>8240</v>
      </c>
      <c r="G94" s="157"/>
      <c r="H94" s="7" t="s">
        <v>1975</v>
      </c>
      <c r="I94" s="108" t="s">
        <v>176</v>
      </c>
      <c r="J94" s="108" t="s">
        <v>690</v>
      </c>
      <c r="K94" s="108" t="s">
        <v>124</v>
      </c>
      <c r="L94" s="108" t="s">
        <v>1976</v>
      </c>
      <c r="M94" s="7"/>
    </row>
    <row r="95" spans="1:13" s="4" customFormat="1" ht="25.5">
      <c r="A95" s="7">
        <v>92</v>
      </c>
      <c r="B95" s="7" t="s">
        <v>21</v>
      </c>
      <c r="C95" s="108" t="s">
        <v>63</v>
      </c>
      <c r="D95" s="108" t="s">
        <v>64</v>
      </c>
      <c r="E95" s="108" t="s">
        <v>24</v>
      </c>
      <c r="F95" s="114">
        <v>11111.11</v>
      </c>
      <c r="G95" s="157"/>
      <c r="H95" s="7" t="s">
        <v>60</v>
      </c>
      <c r="I95" s="115" t="s">
        <v>35</v>
      </c>
      <c r="J95" s="115" t="s">
        <v>61</v>
      </c>
      <c r="K95" s="115" t="s">
        <v>28</v>
      </c>
      <c r="L95" s="115" t="s">
        <v>62</v>
      </c>
      <c r="M95" s="108"/>
    </row>
    <row r="96" spans="1:13" s="4" customFormat="1" ht="38.25">
      <c r="A96" s="7">
        <v>93</v>
      </c>
      <c r="B96" s="7" t="s">
        <v>98</v>
      </c>
      <c r="C96" s="3" t="s">
        <v>131</v>
      </c>
      <c r="D96" s="3" t="s">
        <v>64</v>
      </c>
      <c r="E96" s="20" t="s">
        <v>101</v>
      </c>
      <c r="F96" s="20">
        <v>3418</v>
      </c>
      <c r="G96" s="157"/>
      <c r="H96" s="3" t="s">
        <v>128</v>
      </c>
      <c r="I96" s="50">
        <v>44896</v>
      </c>
      <c r="J96" s="50">
        <v>44896</v>
      </c>
      <c r="K96" s="108" t="s">
        <v>28</v>
      </c>
      <c r="L96" s="108" t="s">
        <v>129</v>
      </c>
      <c r="M96" s="115" t="s">
        <v>132</v>
      </c>
    </row>
    <row r="97" spans="1:13" s="4" customFormat="1" ht="38.25">
      <c r="A97" s="7">
        <v>94</v>
      </c>
      <c r="B97" s="7" t="s">
        <v>98</v>
      </c>
      <c r="C97" s="3" t="s">
        <v>133</v>
      </c>
      <c r="D97" s="3" t="s">
        <v>64</v>
      </c>
      <c r="E97" s="20" t="s">
        <v>101</v>
      </c>
      <c r="F97" s="20">
        <v>5127</v>
      </c>
      <c r="G97" s="157"/>
      <c r="H97" s="3" t="s">
        <v>128</v>
      </c>
      <c r="I97" s="50">
        <v>44896</v>
      </c>
      <c r="J97" s="50">
        <v>44896</v>
      </c>
      <c r="K97" s="108" t="s">
        <v>28</v>
      </c>
      <c r="L97" s="108" t="s">
        <v>129</v>
      </c>
      <c r="M97" s="115" t="s">
        <v>132</v>
      </c>
    </row>
    <row r="98" spans="1:13" s="4" customFormat="1" ht="38.25">
      <c r="A98" s="7">
        <v>95</v>
      </c>
      <c r="B98" s="7" t="s">
        <v>98</v>
      </c>
      <c r="C98" s="3" t="s">
        <v>134</v>
      </c>
      <c r="D98" s="3" t="s">
        <v>64</v>
      </c>
      <c r="E98" s="20" t="s">
        <v>101</v>
      </c>
      <c r="F98" s="20">
        <v>2043</v>
      </c>
      <c r="G98" s="157"/>
      <c r="H98" s="3" t="s">
        <v>128</v>
      </c>
      <c r="I98" s="45">
        <v>44562</v>
      </c>
      <c r="J98" s="45">
        <v>44562</v>
      </c>
      <c r="K98" s="108" t="s">
        <v>28</v>
      </c>
      <c r="L98" s="7" t="s">
        <v>135</v>
      </c>
      <c r="M98" s="115" t="s">
        <v>136</v>
      </c>
    </row>
    <row r="99" spans="1:13" s="4" customFormat="1" ht="25.5">
      <c r="A99" s="7">
        <v>96</v>
      </c>
      <c r="B99" s="7" t="s">
        <v>154</v>
      </c>
      <c r="C99" s="8" t="s">
        <v>199</v>
      </c>
      <c r="D99" s="8" t="s">
        <v>64</v>
      </c>
      <c r="E99" s="8" t="s">
        <v>196</v>
      </c>
      <c r="F99" s="12">
        <v>6000</v>
      </c>
      <c r="G99" s="157"/>
      <c r="H99" s="8" t="s">
        <v>197</v>
      </c>
      <c r="I99" s="49" t="s">
        <v>159</v>
      </c>
      <c r="J99" s="49" t="s">
        <v>159</v>
      </c>
      <c r="K99" s="108" t="s">
        <v>28</v>
      </c>
      <c r="L99" s="8" t="s">
        <v>198</v>
      </c>
      <c r="M99" s="108"/>
    </row>
    <row r="100" spans="1:13" s="4" customFormat="1" ht="25.5">
      <c r="A100" s="7">
        <v>97</v>
      </c>
      <c r="B100" s="7" t="s">
        <v>154</v>
      </c>
      <c r="C100" s="8" t="s">
        <v>200</v>
      </c>
      <c r="D100" s="8" t="s">
        <v>64</v>
      </c>
      <c r="E100" s="8" t="s">
        <v>196</v>
      </c>
      <c r="F100" s="12">
        <v>4500</v>
      </c>
      <c r="G100" s="157"/>
      <c r="H100" s="8" t="s">
        <v>197</v>
      </c>
      <c r="I100" s="49" t="s">
        <v>159</v>
      </c>
      <c r="J100" s="49" t="s">
        <v>159</v>
      </c>
      <c r="K100" s="108" t="s">
        <v>28</v>
      </c>
      <c r="L100" s="8" t="s">
        <v>198</v>
      </c>
      <c r="M100" s="108"/>
    </row>
    <row r="101" spans="1:13" s="4" customFormat="1" ht="25.5">
      <c r="A101" s="7">
        <v>98</v>
      </c>
      <c r="B101" s="24" t="s">
        <v>216</v>
      </c>
      <c r="C101" s="24" t="s">
        <v>367</v>
      </c>
      <c r="D101" s="24" t="s">
        <v>64</v>
      </c>
      <c r="E101" s="24" t="s">
        <v>157</v>
      </c>
      <c r="F101" s="31">
        <v>4274.5</v>
      </c>
      <c r="G101" s="157"/>
      <c r="H101" s="24" t="s">
        <v>197</v>
      </c>
      <c r="I101" s="24" t="s">
        <v>246</v>
      </c>
      <c r="J101" s="24" t="s">
        <v>364</v>
      </c>
      <c r="K101" s="24" t="s">
        <v>28</v>
      </c>
      <c r="L101" s="24" t="s">
        <v>365</v>
      </c>
      <c r="M101" s="24"/>
    </row>
    <row r="102" spans="1:13" s="4" customFormat="1" ht="12.75">
      <c r="A102" s="7">
        <v>99</v>
      </c>
      <c r="B102" s="24" t="s">
        <v>216</v>
      </c>
      <c r="C102" s="24" t="s">
        <v>368</v>
      </c>
      <c r="D102" s="24" t="s">
        <v>64</v>
      </c>
      <c r="E102" s="24" t="s">
        <v>157</v>
      </c>
      <c r="F102" s="31">
        <v>5982.91</v>
      </c>
      <c r="G102" s="157"/>
      <c r="H102" s="24" t="s">
        <v>197</v>
      </c>
      <c r="I102" s="24" t="s">
        <v>246</v>
      </c>
      <c r="J102" s="24" t="s">
        <v>364</v>
      </c>
      <c r="K102" s="24" t="s">
        <v>28</v>
      </c>
      <c r="L102" s="24" t="s">
        <v>365</v>
      </c>
      <c r="M102" s="24"/>
    </row>
    <row r="103" spans="1:13" s="4" customFormat="1" ht="12.75">
      <c r="A103" s="7">
        <v>100</v>
      </c>
      <c r="B103" s="24" t="s">
        <v>216</v>
      </c>
      <c r="C103" s="24" t="s">
        <v>369</v>
      </c>
      <c r="D103" s="24" t="s">
        <v>64</v>
      </c>
      <c r="E103" s="24" t="s">
        <v>157</v>
      </c>
      <c r="F103" s="31">
        <v>17094.02</v>
      </c>
      <c r="G103" s="157"/>
      <c r="H103" s="24" t="s">
        <v>197</v>
      </c>
      <c r="I103" s="24" t="s">
        <v>246</v>
      </c>
      <c r="J103" s="24" t="s">
        <v>364</v>
      </c>
      <c r="K103" s="24" t="s">
        <v>28</v>
      </c>
      <c r="L103" s="24" t="s">
        <v>365</v>
      </c>
      <c r="M103" s="22"/>
    </row>
    <row r="104" spans="1:13" s="4" customFormat="1" ht="38.25">
      <c r="A104" s="7">
        <v>101</v>
      </c>
      <c r="B104" s="8" t="s">
        <v>852</v>
      </c>
      <c r="C104" s="109" t="s">
        <v>2243</v>
      </c>
      <c r="D104" s="109" t="s">
        <v>64</v>
      </c>
      <c r="E104" s="109" t="s">
        <v>157</v>
      </c>
      <c r="F104" s="117">
        <v>2564.1</v>
      </c>
      <c r="G104" s="157"/>
      <c r="H104" s="109" t="s">
        <v>884</v>
      </c>
      <c r="I104" s="109" t="s">
        <v>882</v>
      </c>
      <c r="J104" s="15" t="s">
        <v>814</v>
      </c>
      <c r="K104" s="109" t="s">
        <v>28</v>
      </c>
      <c r="L104" s="109" t="s">
        <v>2244</v>
      </c>
      <c r="M104" s="108"/>
    </row>
    <row r="105" spans="1:13" s="4" customFormat="1" ht="38.25">
      <c r="A105" s="7">
        <v>102</v>
      </c>
      <c r="B105" s="8" t="s">
        <v>852</v>
      </c>
      <c r="C105" s="109" t="s">
        <v>2245</v>
      </c>
      <c r="D105" s="109" t="s">
        <v>64</v>
      </c>
      <c r="E105" s="109" t="s">
        <v>157</v>
      </c>
      <c r="F105" s="117">
        <v>3418.8</v>
      </c>
      <c r="G105" s="157"/>
      <c r="H105" s="109" t="s">
        <v>884</v>
      </c>
      <c r="I105" s="109" t="s">
        <v>882</v>
      </c>
      <c r="J105" s="15" t="s">
        <v>814</v>
      </c>
      <c r="K105" s="109" t="s">
        <v>28</v>
      </c>
      <c r="L105" s="109" t="s">
        <v>2244</v>
      </c>
      <c r="M105" s="108"/>
    </row>
    <row r="106" spans="1:13" s="4" customFormat="1" ht="89.25">
      <c r="A106" s="7">
        <v>103</v>
      </c>
      <c r="B106" s="108" t="s">
        <v>392</v>
      </c>
      <c r="C106" s="13" t="s">
        <v>411</v>
      </c>
      <c r="D106" s="13" t="s">
        <v>64</v>
      </c>
      <c r="E106" s="109" t="s">
        <v>157</v>
      </c>
      <c r="F106" s="28">
        <v>2600</v>
      </c>
      <c r="G106" s="157"/>
      <c r="H106" s="3" t="s">
        <v>407</v>
      </c>
      <c r="I106" s="13" t="s">
        <v>412</v>
      </c>
      <c r="J106" s="30" t="s">
        <v>413</v>
      </c>
      <c r="K106" s="108" t="s">
        <v>28</v>
      </c>
      <c r="L106" s="13" t="s">
        <v>410</v>
      </c>
      <c r="M106" s="109"/>
    </row>
    <row r="107" spans="1:13" s="4" customFormat="1" ht="89.25">
      <c r="A107" s="7">
        <v>104</v>
      </c>
      <c r="B107" s="108" t="s">
        <v>392</v>
      </c>
      <c r="C107" s="109" t="s">
        <v>414</v>
      </c>
      <c r="D107" s="109" t="s">
        <v>64</v>
      </c>
      <c r="E107" s="108" t="s">
        <v>157</v>
      </c>
      <c r="F107" s="28">
        <v>4300</v>
      </c>
      <c r="G107" s="157"/>
      <c r="H107" s="3" t="s">
        <v>407</v>
      </c>
      <c r="I107" s="13" t="s">
        <v>412</v>
      </c>
      <c r="J107" s="30" t="s">
        <v>413</v>
      </c>
      <c r="K107" s="108" t="s">
        <v>28</v>
      </c>
      <c r="L107" s="13" t="s">
        <v>410</v>
      </c>
      <c r="M107" s="108"/>
    </row>
    <row r="108" spans="1:13" s="4" customFormat="1" ht="51">
      <c r="A108" s="7">
        <v>105</v>
      </c>
      <c r="B108" s="3" t="s">
        <v>639</v>
      </c>
      <c r="C108" s="109" t="s">
        <v>691</v>
      </c>
      <c r="D108" s="109" t="s">
        <v>64</v>
      </c>
      <c r="E108" s="3" t="s">
        <v>24</v>
      </c>
      <c r="F108" s="117">
        <v>4273.5</v>
      </c>
      <c r="G108" s="157"/>
      <c r="H108" s="8" t="s">
        <v>407</v>
      </c>
      <c r="I108" s="49" t="s">
        <v>690</v>
      </c>
      <c r="J108" s="108" t="s">
        <v>650</v>
      </c>
      <c r="K108" s="108" t="s">
        <v>124</v>
      </c>
      <c r="L108" s="109" t="s">
        <v>641</v>
      </c>
      <c r="M108" s="108" t="s">
        <v>659</v>
      </c>
    </row>
    <row r="109" spans="1:13" s="4" customFormat="1" ht="51">
      <c r="A109" s="7">
        <v>106</v>
      </c>
      <c r="B109" s="3" t="s">
        <v>639</v>
      </c>
      <c r="C109" s="109" t="s">
        <v>692</v>
      </c>
      <c r="D109" s="109" t="s">
        <v>64</v>
      </c>
      <c r="E109" s="3" t="s">
        <v>24</v>
      </c>
      <c r="F109" s="117">
        <v>3846.15</v>
      </c>
      <c r="G109" s="157"/>
      <c r="H109" s="8" t="s">
        <v>407</v>
      </c>
      <c r="I109" s="49" t="s">
        <v>690</v>
      </c>
      <c r="J109" s="108" t="s">
        <v>650</v>
      </c>
      <c r="K109" s="108" t="s">
        <v>124</v>
      </c>
      <c r="L109" s="109" t="s">
        <v>641</v>
      </c>
      <c r="M109" s="108" t="s">
        <v>659</v>
      </c>
    </row>
    <row r="110" spans="1:13" s="4" customFormat="1" ht="25.5">
      <c r="A110" s="7">
        <v>107</v>
      </c>
      <c r="B110" s="109" t="s">
        <v>715</v>
      </c>
      <c r="C110" s="109" t="s">
        <v>759</v>
      </c>
      <c r="D110" s="109" t="s">
        <v>64</v>
      </c>
      <c r="E110" s="109" t="s">
        <v>157</v>
      </c>
      <c r="F110" s="117">
        <v>7000</v>
      </c>
      <c r="G110" s="157"/>
      <c r="H110" s="109" t="s">
        <v>741</v>
      </c>
      <c r="I110" s="15" t="s">
        <v>528</v>
      </c>
      <c r="J110" s="15" t="s">
        <v>742</v>
      </c>
      <c r="K110" s="109" t="s">
        <v>28</v>
      </c>
      <c r="L110" s="109" t="s">
        <v>743</v>
      </c>
      <c r="M110" s="109"/>
    </row>
    <row r="111" spans="1:13" s="4" customFormat="1" ht="63.75">
      <c r="A111" s="7">
        <v>108</v>
      </c>
      <c r="B111" s="7" t="s">
        <v>820</v>
      </c>
      <c r="C111" s="115" t="s">
        <v>821</v>
      </c>
      <c r="D111" s="51" t="s">
        <v>64</v>
      </c>
      <c r="E111" s="51" t="s">
        <v>101</v>
      </c>
      <c r="F111" s="114">
        <v>400</v>
      </c>
      <c r="G111" s="157"/>
      <c r="H111" s="115" t="s">
        <v>822</v>
      </c>
      <c r="I111" s="115" t="s">
        <v>823</v>
      </c>
      <c r="J111" s="115" t="s">
        <v>1174</v>
      </c>
      <c r="K111" s="115" t="s">
        <v>814</v>
      </c>
      <c r="L111" s="115" t="s">
        <v>1175</v>
      </c>
      <c r="M111" s="115"/>
    </row>
    <row r="112" spans="1:13" s="4" customFormat="1" ht="25.5">
      <c r="A112" s="7">
        <v>109</v>
      </c>
      <c r="B112" s="35" t="s">
        <v>827</v>
      </c>
      <c r="C112" s="8" t="s">
        <v>848</v>
      </c>
      <c r="D112" s="8" t="s">
        <v>64</v>
      </c>
      <c r="E112" s="8" t="s">
        <v>101</v>
      </c>
      <c r="F112" s="114">
        <v>4073</v>
      </c>
      <c r="G112" s="157"/>
      <c r="H112" s="12" t="s">
        <v>849</v>
      </c>
      <c r="I112" s="8" t="s">
        <v>850</v>
      </c>
      <c r="J112" s="115" t="s">
        <v>851</v>
      </c>
      <c r="K112" s="115" t="s">
        <v>843</v>
      </c>
      <c r="L112" s="9" t="s">
        <v>837</v>
      </c>
      <c r="M112" s="8"/>
    </row>
    <row r="113" spans="1:13" s="4" customFormat="1" ht="51">
      <c r="A113" s="7">
        <v>110</v>
      </c>
      <c r="B113" s="108" t="s">
        <v>852</v>
      </c>
      <c r="C113" s="109" t="s">
        <v>888</v>
      </c>
      <c r="D113" s="109" t="s">
        <v>64</v>
      </c>
      <c r="E113" s="109" t="s">
        <v>157</v>
      </c>
      <c r="F113" s="117">
        <v>11983.46</v>
      </c>
      <c r="G113" s="157"/>
      <c r="H113" s="109" t="s">
        <v>2248</v>
      </c>
      <c r="I113" s="8" t="s">
        <v>850</v>
      </c>
      <c r="J113" s="15" t="s">
        <v>814</v>
      </c>
      <c r="K113" s="109" t="s">
        <v>28</v>
      </c>
      <c r="L113" s="109" t="s">
        <v>885</v>
      </c>
      <c r="M113" s="108" t="s">
        <v>886</v>
      </c>
    </row>
    <row r="114" spans="1:13" s="4" customFormat="1" ht="25.5">
      <c r="A114" s="7">
        <v>111</v>
      </c>
      <c r="B114" s="13" t="s">
        <v>912</v>
      </c>
      <c r="C114" s="3" t="s">
        <v>692</v>
      </c>
      <c r="D114" s="3" t="s">
        <v>64</v>
      </c>
      <c r="E114" s="108" t="s">
        <v>101</v>
      </c>
      <c r="F114" s="114">
        <v>2564</v>
      </c>
      <c r="G114" s="157"/>
      <c r="H114" s="3" t="s">
        <v>197</v>
      </c>
      <c r="I114" s="115" t="s">
        <v>917</v>
      </c>
      <c r="J114" s="115" t="s">
        <v>170</v>
      </c>
      <c r="K114" s="108"/>
      <c r="L114" s="115" t="s">
        <v>916</v>
      </c>
      <c r="M114" s="3"/>
    </row>
    <row r="115" spans="1:13" s="4" customFormat="1" ht="25.5">
      <c r="A115" s="7">
        <v>112</v>
      </c>
      <c r="B115" s="108" t="s">
        <v>930</v>
      </c>
      <c r="C115" s="108" t="s">
        <v>63</v>
      </c>
      <c r="D115" s="108" t="s">
        <v>64</v>
      </c>
      <c r="E115" s="108" t="s">
        <v>24</v>
      </c>
      <c r="F115" s="114">
        <v>854.7</v>
      </c>
      <c r="G115" s="157"/>
      <c r="H115" s="108" t="s">
        <v>60</v>
      </c>
      <c r="I115" s="115" t="s">
        <v>35</v>
      </c>
      <c r="J115" s="115" t="s">
        <v>61</v>
      </c>
      <c r="K115" s="115" t="s">
        <v>28</v>
      </c>
      <c r="L115" s="115" t="s">
        <v>940</v>
      </c>
      <c r="M115" s="115"/>
    </row>
    <row r="116" spans="1:13" s="4" customFormat="1" ht="38.25">
      <c r="A116" s="7">
        <v>113</v>
      </c>
      <c r="B116" s="8" t="s">
        <v>943</v>
      </c>
      <c r="C116" s="8" t="s">
        <v>1030</v>
      </c>
      <c r="D116" s="8" t="s">
        <v>64</v>
      </c>
      <c r="E116" s="8" t="s">
        <v>24</v>
      </c>
      <c r="F116" s="12">
        <v>5128</v>
      </c>
      <c r="G116" s="157"/>
      <c r="H116" s="13" t="s">
        <v>884</v>
      </c>
      <c r="I116" s="8" t="s">
        <v>1028</v>
      </c>
      <c r="J116" s="8" t="s">
        <v>1031</v>
      </c>
      <c r="K116" s="8" t="s">
        <v>28</v>
      </c>
      <c r="L116" s="8" t="s">
        <v>1032</v>
      </c>
      <c r="M116" s="40" t="s">
        <v>948</v>
      </c>
    </row>
    <row r="117" spans="1:13" s="4" customFormat="1" ht="38.25">
      <c r="A117" s="7">
        <v>114</v>
      </c>
      <c r="B117" s="8" t="s">
        <v>943</v>
      </c>
      <c r="C117" s="8" t="s">
        <v>1033</v>
      </c>
      <c r="D117" s="8" t="s">
        <v>64</v>
      </c>
      <c r="E117" s="8" t="s">
        <v>24</v>
      </c>
      <c r="F117" s="12">
        <v>5128</v>
      </c>
      <c r="G117" s="157"/>
      <c r="H117" s="13" t="s">
        <v>884</v>
      </c>
      <c r="I117" s="8" t="s">
        <v>1028</v>
      </c>
      <c r="J117" s="8" t="s">
        <v>1031</v>
      </c>
      <c r="K117" s="9" t="s">
        <v>28</v>
      </c>
      <c r="L117" s="8" t="s">
        <v>1032</v>
      </c>
      <c r="M117" s="40" t="s">
        <v>948</v>
      </c>
    </row>
    <row r="118" spans="1:13" s="4" customFormat="1" ht="38.25">
      <c r="A118" s="7">
        <v>115</v>
      </c>
      <c r="B118" s="7" t="s">
        <v>1077</v>
      </c>
      <c r="C118" s="13" t="s">
        <v>1121</v>
      </c>
      <c r="D118" s="108" t="s">
        <v>64</v>
      </c>
      <c r="E118" s="8" t="s">
        <v>24</v>
      </c>
      <c r="F118" s="12">
        <v>59829.06</v>
      </c>
      <c r="G118" s="157"/>
      <c r="H118" s="115" t="s">
        <v>1119</v>
      </c>
      <c r="I118" s="51" t="s">
        <v>750</v>
      </c>
      <c r="J118" s="51" t="s">
        <v>742</v>
      </c>
      <c r="K118" s="115" t="s">
        <v>843</v>
      </c>
      <c r="L118" s="115" t="s">
        <v>1120</v>
      </c>
      <c r="M118" s="8"/>
    </row>
    <row r="119" spans="1:13" s="4" customFormat="1" ht="25.5">
      <c r="A119" s="7">
        <v>116</v>
      </c>
      <c r="B119" s="7" t="s">
        <v>1077</v>
      </c>
      <c r="C119" s="13" t="s">
        <v>1122</v>
      </c>
      <c r="D119" s="108" t="s">
        <v>64</v>
      </c>
      <c r="E119" s="8" t="s">
        <v>24</v>
      </c>
      <c r="F119" s="12">
        <v>5128.21</v>
      </c>
      <c r="G119" s="157"/>
      <c r="H119" s="115" t="s">
        <v>1119</v>
      </c>
      <c r="I119" s="11" t="s">
        <v>742</v>
      </c>
      <c r="J119" s="11" t="s">
        <v>742</v>
      </c>
      <c r="K119" s="9" t="s">
        <v>124</v>
      </c>
      <c r="L119" s="115" t="s">
        <v>1120</v>
      </c>
      <c r="M119" s="8"/>
    </row>
    <row r="120" spans="1:13" s="4" customFormat="1" ht="63.75">
      <c r="A120" s="7">
        <v>117</v>
      </c>
      <c r="B120" s="13" t="s">
        <v>1178</v>
      </c>
      <c r="C120" s="13" t="s">
        <v>1258</v>
      </c>
      <c r="D120" s="13" t="s">
        <v>64</v>
      </c>
      <c r="E120" s="13" t="s">
        <v>157</v>
      </c>
      <c r="F120" s="28">
        <v>5128.21</v>
      </c>
      <c r="G120" s="157"/>
      <c r="H120" s="13" t="s">
        <v>1259</v>
      </c>
      <c r="I120" s="13" t="s">
        <v>742</v>
      </c>
      <c r="J120" s="13" t="s">
        <v>1260</v>
      </c>
      <c r="K120" s="13" t="s">
        <v>28</v>
      </c>
      <c r="L120" s="109" t="s">
        <v>1261</v>
      </c>
      <c r="M120" s="7"/>
    </row>
    <row r="121" spans="1:13" s="4" customFormat="1" ht="51">
      <c r="A121" s="7">
        <v>118</v>
      </c>
      <c r="B121" s="7" t="s">
        <v>1342</v>
      </c>
      <c r="C121" s="8" t="s">
        <v>411</v>
      </c>
      <c r="D121" s="8" t="s">
        <v>64</v>
      </c>
      <c r="E121" s="8" t="s">
        <v>24</v>
      </c>
      <c r="F121" s="12">
        <v>1709.4</v>
      </c>
      <c r="G121" s="157"/>
      <c r="H121" s="8" t="s">
        <v>197</v>
      </c>
      <c r="I121" s="9" t="s">
        <v>35</v>
      </c>
      <c r="J121" s="9" t="s">
        <v>1354</v>
      </c>
      <c r="K121" s="9" t="s">
        <v>28</v>
      </c>
      <c r="L121" s="8" t="s">
        <v>1355</v>
      </c>
      <c r="M121" s="8" t="s">
        <v>948</v>
      </c>
    </row>
    <row r="122" spans="1:13" s="4" customFormat="1" ht="51">
      <c r="A122" s="7">
        <v>119</v>
      </c>
      <c r="B122" s="7" t="s">
        <v>1342</v>
      </c>
      <c r="C122" s="8" t="s">
        <v>1358</v>
      </c>
      <c r="D122" s="8" t="s">
        <v>64</v>
      </c>
      <c r="E122" s="8" t="s">
        <v>24</v>
      </c>
      <c r="F122" s="12">
        <v>6837.61</v>
      </c>
      <c r="G122" s="157"/>
      <c r="H122" s="8" t="s">
        <v>197</v>
      </c>
      <c r="I122" s="9" t="s">
        <v>35</v>
      </c>
      <c r="J122" s="9" t="s">
        <v>1354</v>
      </c>
      <c r="K122" s="9" t="s">
        <v>28</v>
      </c>
      <c r="L122" s="8" t="s">
        <v>1355</v>
      </c>
      <c r="M122" s="8" t="s">
        <v>948</v>
      </c>
    </row>
    <row r="123" spans="1:13" s="4" customFormat="1" ht="12.75">
      <c r="A123" s="7">
        <v>120</v>
      </c>
      <c r="B123" s="109" t="s">
        <v>1373</v>
      </c>
      <c r="C123" s="109" t="s">
        <v>1415</v>
      </c>
      <c r="D123" s="109" t="s">
        <v>64</v>
      </c>
      <c r="E123" s="108" t="s">
        <v>157</v>
      </c>
      <c r="F123" s="114">
        <v>89744</v>
      </c>
      <c r="G123" s="157"/>
      <c r="H123" s="7" t="s">
        <v>197</v>
      </c>
      <c r="I123" s="51" t="s">
        <v>159</v>
      </c>
      <c r="J123" s="51" t="s">
        <v>413</v>
      </c>
      <c r="K123" s="50" t="s">
        <v>28</v>
      </c>
      <c r="L123" s="108" t="s">
        <v>1406</v>
      </c>
      <c r="M123" s="8"/>
    </row>
    <row r="124" spans="1:13" s="4" customFormat="1" ht="12.75">
      <c r="A124" s="7">
        <v>121</v>
      </c>
      <c r="B124" s="109" t="s">
        <v>1373</v>
      </c>
      <c r="C124" s="109" t="s">
        <v>1416</v>
      </c>
      <c r="D124" s="109" t="s">
        <v>64</v>
      </c>
      <c r="E124" s="108" t="s">
        <v>157</v>
      </c>
      <c r="F124" s="114">
        <v>4000</v>
      </c>
      <c r="G124" s="157"/>
      <c r="H124" s="7" t="s">
        <v>197</v>
      </c>
      <c r="I124" s="51" t="s">
        <v>159</v>
      </c>
      <c r="J124" s="51" t="s">
        <v>413</v>
      </c>
      <c r="K124" s="50" t="s">
        <v>28</v>
      </c>
      <c r="L124" s="108" t="s">
        <v>1406</v>
      </c>
      <c r="M124" s="108"/>
    </row>
    <row r="125" spans="1:13" s="4" customFormat="1" ht="38.25">
      <c r="A125" s="7">
        <v>122</v>
      </c>
      <c r="B125" s="7" t="s">
        <v>1454</v>
      </c>
      <c r="C125" s="109" t="s">
        <v>1474</v>
      </c>
      <c r="D125" s="108" t="s">
        <v>64</v>
      </c>
      <c r="E125" s="8" t="s">
        <v>196</v>
      </c>
      <c r="F125" s="114">
        <v>2500</v>
      </c>
      <c r="G125" s="157"/>
      <c r="H125" s="7" t="s">
        <v>60</v>
      </c>
      <c r="I125" s="115" t="s">
        <v>35</v>
      </c>
      <c r="J125" s="115" t="s">
        <v>61</v>
      </c>
      <c r="K125" s="115" t="s">
        <v>28</v>
      </c>
      <c r="L125" s="115" t="s">
        <v>940</v>
      </c>
      <c r="M125" s="108" t="s">
        <v>659</v>
      </c>
    </row>
    <row r="126" spans="1:13" s="4" customFormat="1" ht="25.5">
      <c r="A126" s="7">
        <v>123</v>
      </c>
      <c r="B126" s="108" t="s">
        <v>1454</v>
      </c>
      <c r="C126" s="108" t="s">
        <v>1475</v>
      </c>
      <c r="D126" s="108" t="s">
        <v>64</v>
      </c>
      <c r="E126" s="108" t="s">
        <v>24</v>
      </c>
      <c r="F126" s="114">
        <v>2500</v>
      </c>
      <c r="G126" s="157"/>
      <c r="H126" s="108" t="s">
        <v>60</v>
      </c>
      <c r="I126" s="108" t="s">
        <v>35</v>
      </c>
      <c r="J126" s="108" t="s">
        <v>61</v>
      </c>
      <c r="K126" s="108" t="s">
        <v>28</v>
      </c>
      <c r="L126" s="108" t="s">
        <v>940</v>
      </c>
      <c r="M126" s="108" t="s">
        <v>659</v>
      </c>
    </row>
    <row r="127" spans="1:13" s="4" customFormat="1" ht="63.75">
      <c r="A127" s="7">
        <v>124</v>
      </c>
      <c r="B127" s="7" t="s">
        <v>1673</v>
      </c>
      <c r="C127" s="115" t="s">
        <v>411</v>
      </c>
      <c r="D127" s="115" t="s">
        <v>64</v>
      </c>
      <c r="E127" s="115" t="s">
        <v>24</v>
      </c>
      <c r="F127" s="114">
        <v>5100</v>
      </c>
      <c r="G127" s="157"/>
      <c r="H127" s="115" t="s">
        <v>1715</v>
      </c>
      <c r="I127" s="115" t="s">
        <v>1716</v>
      </c>
      <c r="J127" s="115" t="s">
        <v>1717</v>
      </c>
      <c r="K127" s="115" t="s">
        <v>1717</v>
      </c>
      <c r="L127" s="115" t="s">
        <v>1718</v>
      </c>
      <c r="M127" s="8" t="s">
        <v>1719</v>
      </c>
    </row>
    <row r="128" spans="1:13" s="4" customFormat="1" ht="63.75">
      <c r="A128" s="7">
        <v>125</v>
      </c>
      <c r="B128" s="7" t="s">
        <v>1673</v>
      </c>
      <c r="C128" s="115" t="s">
        <v>1720</v>
      </c>
      <c r="D128" s="115" t="s">
        <v>64</v>
      </c>
      <c r="E128" s="115" t="s">
        <v>24</v>
      </c>
      <c r="F128" s="114">
        <v>2050</v>
      </c>
      <c r="G128" s="157"/>
      <c r="H128" s="115" t="s">
        <v>1715</v>
      </c>
      <c r="I128" s="115" t="s">
        <v>1716</v>
      </c>
      <c r="J128" s="115" t="s">
        <v>1717</v>
      </c>
      <c r="K128" s="115" t="s">
        <v>1717</v>
      </c>
      <c r="L128" s="115" t="s">
        <v>1718</v>
      </c>
      <c r="M128" s="8" t="s">
        <v>1719</v>
      </c>
    </row>
    <row r="129" spans="1:13" s="4" customFormat="1" ht="51">
      <c r="A129" s="7">
        <v>126</v>
      </c>
      <c r="B129" s="7" t="s">
        <v>1919</v>
      </c>
      <c r="C129" s="7" t="s">
        <v>1927</v>
      </c>
      <c r="D129" s="7" t="s">
        <v>64</v>
      </c>
      <c r="E129" s="7" t="s">
        <v>959</v>
      </c>
      <c r="F129" s="27">
        <v>4200</v>
      </c>
      <c r="G129" s="157"/>
      <c r="H129" s="108" t="s">
        <v>1923</v>
      </c>
      <c r="I129" s="108" t="s">
        <v>690</v>
      </c>
      <c r="J129" s="50" t="s">
        <v>690</v>
      </c>
      <c r="K129" s="10" t="s">
        <v>124</v>
      </c>
      <c r="L129" s="108" t="s">
        <v>1785</v>
      </c>
      <c r="M129" s="7"/>
    </row>
    <row r="130" spans="1:13" s="4" customFormat="1" ht="51">
      <c r="A130" s="7">
        <v>127</v>
      </c>
      <c r="B130" s="7" t="s">
        <v>1949</v>
      </c>
      <c r="C130" s="3" t="s">
        <v>1957</v>
      </c>
      <c r="D130" s="3" t="s">
        <v>64</v>
      </c>
      <c r="E130" s="20" t="s">
        <v>959</v>
      </c>
      <c r="F130" s="27">
        <v>5000</v>
      </c>
      <c r="G130" s="157"/>
      <c r="H130" s="3" t="s">
        <v>407</v>
      </c>
      <c r="I130" s="7" t="s">
        <v>176</v>
      </c>
      <c r="J130" s="7" t="s">
        <v>690</v>
      </c>
      <c r="K130" s="7" t="s">
        <v>124</v>
      </c>
      <c r="L130" s="108" t="s">
        <v>1956</v>
      </c>
      <c r="M130" s="7"/>
    </row>
    <row r="131" spans="1:13" s="4" customFormat="1" ht="51">
      <c r="A131" s="7">
        <v>128</v>
      </c>
      <c r="B131" s="7" t="s">
        <v>1852</v>
      </c>
      <c r="C131" s="7" t="s">
        <v>1927</v>
      </c>
      <c r="D131" s="7" t="s">
        <v>64</v>
      </c>
      <c r="E131" s="7" t="s">
        <v>959</v>
      </c>
      <c r="F131" s="20">
        <v>720</v>
      </c>
      <c r="G131" s="157"/>
      <c r="H131" s="3" t="s">
        <v>1963</v>
      </c>
      <c r="I131" s="108" t="s">
        <v>690</v>
      </c>
      <c r="J131" s="50" t="s">
        <v>690</v>
      </c>
      <c r="K131" s="10" t="s">
        <v>124</v>
      </c>
      <c r="L131" s="108" t="s">
        <v>1785</v>
      </c>
      <c r="M131" s="7"/>
    </row>
    <row r="132" spans="1:13" s="4" customFormat="1" ht="51">
      <c r="A132" s="7">
        <v>129</v>
      </c>
      <c r="B132" s="7" t="s">
        <v>1858</v>
      </c>
      <c r="C132" s="7" t="s">
        <v>1927</v>
      </c>
      <c r="D132" s="7" t="s">
        <v>64</v>
      </c>
      <c r="E132" s="7"/>
      <c r="F132" s="27">
        <v>3000</v>
      </c>
      <c r="G132" s="157"/>
      <c r="H132" s="3" t="s">
        <v>1963</v>
      </c>
      <c r="I132" s="7" t="s">
        <v>225</v>
      </c>
      <c r="J132" s="7" t="s">
        <v>225</v>
      </c>
      <c r="K132" s="7" t="s">
        <v>28</v>
      </c>
      <c r="L132" s="7" t="s">
        <v>1967</v>
      </c>
      <c r="M132" s="7"/>
    </row>
    <row r="133" spans="1:13" s="4" customFormat="1" ht="51">
      <c r="A133" s="7">
        <v>130</v>
      </c>
      <c r="B133" s="7" t="s">
        <v>1901</v>
      </c>
      <c r="C133" s="7" t="s">
        <v>1927</v>
      </c>
      <c r="D133" s="7" t="s">
        <v>64</v>
      </c>
      <c r="E133" s="7" t="s">
        <v>959</v>
      </c>
      <c r="F133" s="27">
        <v>14000</v>
      </c>
      <c r="G133" s="157"/>
      <c r="H133" s="108" t="s">
        <v>1923</v>
      </c>
      <c r="I133" s="108" t="s">
        <v>176</v>
      </c>
      <c r="J133" s="50" t="s">
        <v>690</v>
      </c>
      <c r="K133" s="10" t="s">
        <v>124</v>
      </c>
      <c r="L133" s="108" t="s">
        <v>1785</v>
      </c>
      <c r="M133" s="7"/>
    </row>
    <row r="134" spans="1:13" s="4" customFormat="1" ht="25.5">
      <c r="A134" s="7">
        <v>131</v>
      </c>
      <c r="B134" s="7" t="s">
        <v>1999</v>
      </c>
      <c r="C134" s="108" t="s">
        <v>2013</v>
      </c>
      <c r="D134" s="108" t="s">
        <v>64</v>
      </c>
      <c r="E134" s="63" t="s">
        <v>2002</v>
      </c>
      <c r="F134" s="114">
        <v>85470</v>
      </c>
      <c r="G134" s="157"/>
      <c r="H134" s="7" t="s">
        <v>798</v>
      </c>
      <c r="I134" s="50" t="s">
        <v>690</v>
      </c>
      <c r="J134" s="108" t="s">
        <v>1031</v>
      </c>
      <c r="K134" s="108" t="s">
        <v>124</v>
      </c>
      <c r="L134" s="115" t="s">
        <v>2010</v>
      </c>
      <c r="M134" s="7"/>
    </row>
    <row r="135" spans="1:13" s="4" customFormat="1" ht="12.75">
      <c r="A135" s="7">
        <v>132</v>
      </c>
      <c r="B135" s="7" t="s">
        <v>1999</v>
      </c>
      <c r="C135" s="115" t="s">
        <v>2014</v>
      </c>
      <c r="D135" s="51" t="s">
        <v>64</v>
      </c>
      <c r="E135" s="51" t="s">
        <v>2002</v>
      </c>
      <c r="F135" s="114">
        <v>85470</v>
      </c>
      <c r="G135" s="157"/>
      <c r="H135" s="7" t="s">
        <v>798</v>
      </c>
      <c r="I135" s="50" t="s">
        <v>690</v>
      </c>
      <c r="J135" s="115" t="s">
        <v>1031</v>
      </c>
      <c r="K135" s="115" t="s">
        <v>124</v>
      </c>
      <c r="L135" s="115" t="s">
        <v>2010</v>
      </c>
      <c r="M135" s="115"/>
    </row>
    <row r="136" spans="1:13" s="4" customFormat="1" ht="51">
      <c r="A136" s="7">
        <v>133</v>
      </c>
      <c r="B136" s="7" t="s">
        <v>2022</v>
      </c>
      <c r="C136" s="8" t="s">
        <v>2156</v>
      </c>
      <c r="D136" s="8" t="s">
        <v>64</v>
      </c>
      <c r="E136" s="8" t="s">
        <v>24</v>
      </c>
      <c r="F136" s="12">
        <v>5726</v>
      </c>
      <c r="G136" s="157"/>
      <c r="H136" s="8" t="s">
        <v>197</v>
      </c>
      <c r="I136" s="9">
        <v>44866</v>
      </c>
      <c r="J136" s="9">
        <v>44896</v>
      </c>
      <c r="K136" s="9" t="s">
        <v>28</v>
      </c>
      <c r="L136" s="8" t="s">
        <v>2151</v>
      </c>
      <c r="M136" s="8" t="s">
        <v>948</v>
      </c>
    </row>
    <row r="137" spans="1:13" s="4" customFormat="1" ht="25.5">
      <c r="A137" s="7">
        <v>134</v>
      </c>
      <c r="B137" s="7" t="s">
        <v>773</v>
      </c>
      <c r="C137" s="108" t="s">
        <v>792</v>
      </c>
      <c r="D137" s="8" t="s">
        <v>64</v>
      </c>
      <c r="E137" s="51" t="s">
        <v>101</v>
      </c>
      <c r="F137" s="114">
        <v>1900</v>
      </c>
      <c r="G137" s="157"/>
      <c r="H137" s="7" t="s">
        <v>741</v>
      </c>
      <c r="I137" s="115" t="s">
        <v>186</v>
      </c>
      <c r="J137" s="115" t="s">
        <v>187</v>
      </c>
      <c r="K137" s="115" t="s">
        <v>124</v>
      </c>
      <c r="L137" s="115" t="s">
        <v>793</v>
      </c>
      <c r="M137" s="115"/>
    </row>
    <row r="138" spans="1:13" s="4" customFormat="1" ht="25.5">
      <c r="A138" s="7">
        <v>135</v>
      </c>
      <c r="B138" s="108" t="s">
        <v>930</v>
      </c>
      <c r="C138" s="108" t="s">
        <v>63</v>
      </c>
      <c r="D138" s="108" t="s">
        <v>941</v>
      </c>
      <c r="E138" s="108" t="s">
        <v>24</v>
      </c>
      <c r="F138" s="114">
        <v>854.7</v>
      </c>
      <c r="G138" s="157"/>
      <c r="H138" s="108" t="s">
        <v>60</v>
      </c>
      <c r="I138" s="115" t="s">
        <v>82</v>
      </c>
      <c r="J138" s="115" t="s">
        <v>83</v>
      </c>
      <c r="K138" s="115" t="s">
        <v>28</v>
      </c>
      <c r="L138" s="115" t="s">
        <v>43</v>
      </c>
      <c r="M138" s="115"/>
    </row>
    <row r="139" spans="1:13" s="4" customFormat="1" ht="25.5">
      <c r="A139" s="7">
        <v>136</v>
      </c>
      <c r="B139" s="7" t="s">
        <v>1645</v>
      </c>
      <c r="C139" s="115" t="s">
        <v>1670</v>
      </c>
      <c r="D139" s="51" t="s">
        <v>1671</v>
      </c>
      <c r="E139" s="51" t="s">
        <v>101</v>
      </c>
      <c r="F139" s="114">
        <v>6000</v>
      </c>
      <c r="G139" s="157"/>
      <c r="H139" s="8" t="s">
        <v>1259</v>
      </c>
      <c r="I139" s="50" t="s">
        <v>34</v>
      </c>
      <c r="J139" s="115" t="s">
        <v>364</v>
      </c>
      <c r="K139" s="115" t="s">
        <v>28</v>
      </c>
      <c r="L139" s="115" t="s">
        <v>1667</v>
      </c>
      <c r="M139" s="115" t="s">
        <v>1650</v>
      </c>
    </row>
    <row r="140" spans="1:13" s="4" customFormat="1" ht="76.5">
      <c r="A140" s="7">
        <v>137</v>
      </c>
      <c r="B140" s="7" t="s">
        <v>2022</v>
      </c>
      <c r="C140" s="42" t="s">
        <v>2197</v>
      </c>
      <c r="D140" s="64" t="s">
        <v>2198</v>
      </c>
      <c r="E140" s="8" t="s">
        <v>24</v>
      </c>
      <c r="F140" s="12">
        <v>7692</v>
      </c>
      <c r="G140" s="12">
        <f>F140</f>
        <v>7692</v>
      </c>
      <c r="H140" s="8" t="s">
        <v>223</v>
      </c>
      <c r="I140" s="9">
        <v>44652</v>
      </c>
      <c r="J140" s="9" t="s">
        <v>1088</v>
      </c>
      <c r="K140" s="9" t="s">
        <v>2199</v>
      </c>
      <c r="L140" s="8" t="s">
        <v>2200</v>
      </c>
      <c r="M140" s="8"/>
    </row>
    <row r="141" spans="1:13" s="4" customFormat="1" ht="51">
      <c r="A141" s="7">
        <v>138</v>
      </c>
      <c r="B141" s="3" t="s">
        <v>639</v>
      </c>
      <c r="C141" s="109" t="s">
        <v>693</v>
      </c>
      <c r="D141" s="109" t="s">
        <v>694</v>
      </c>
      <c r="E141" s="3" t="s">
        <v>24</v>
      </c>
      <c r="F141" s="117">
        <v>2136.75</v>
      </c>
      <c r="G141" s="12">
        <f>F141</f>
        <v>2136.75</v>
      </c>
      <c r="H141" s="8" t="s">
        <v>407</v>
      </c>
      <c r="I141" s="8" t="s">
        <v>670</v>
      </c>
      <c r="J141" s="115" t="s">
        <v>645</v>
      </c>
      <c r="K141" s="108" t="s">
        <v>646</v>
      </c>
      <c r="L141" s="109" t="s">
        <v>641</v>
      </c>
      <c r="M141" s="8"/>
    </row>
    <row r="142" spans="1:13" s="4" customFormat="1" ht="38.25">
      <c r="A142" s="7">
        <v>139</v>
      </c>
      <c r="B142" s="8" t="s">
        <v>968</v>
      </c>
      <c r="C142" s="8" t="s">
        <v>1052</v>
      </c>
      <c r="D142" s="8" t="s">
        <v>1070</v>
      </c>
      <c r="E142" s="8" t="s">
        <v>101</v>
      </c>
      <c r="F142" s="12">
        <v>256410</v>
      </c>
      <c r="G142" s="12">
        <f>F142</f>
        <v>256410</v>
      </c>
      <c r="H142" s="8" t="s">
        <v>2211</v>
      </c>
      <c r="I142" s="8" t="s">
        <v>1053</v>
      </c>
      <c r="J142" s="8" t="s">
        <v>1054</v>
      </c>
      <c r="K142" s="40" t="s">
        <v>124</v>
      </c>
      <c r="L142" s="40" t="s">
        <v>1055</v>
      </c>
      <c r="M142" s="8"/>
    </row>
    <row r="143" spans="1:13" s="4" customFormat="1" ht="38.25">
      <c r="A143" s="7">
        <v>140</v>
      </c>
      <c r="B143" s="24" t="s">
        <v>216</v>
      </c>
      <c r="C143" s="24" t="s">
        <v>370</v>
      </c>
      <c r="D143" s="3" t="s">
        <v>371</v>
      </c>
      <c r="E143" s="24" t="s">
        <v>157</v>
      </c>
      <c r="F143" s="31">
        <v>7692307.69</v>
      </c>
      <c r="G143" s="161">
        <f>SUM(F143:F144)</f>
        <v>7777777.78</v>
      </c>
      <c r="H143" s="24" t="s">
        <v>2209</v>
      </c>
      <c r="I143" s="24" t="s">
        <v>225</v>
      </c>
      <c r="J143" s="24" t="s">
        <v>220</v>
      </c>
      <c r="K143" s="24" t="s">
        <v>226</v>
      </c>
      <c r="L143" s="24" t="s">
        <v>372</v>
      </c>
      <c r="M143" s="22"/>
    </row>
    <row r="144" spans="1:13" s="4" customFormat="1" ht="38.25">
      <c r="A144" s="7">
        <v>141</v>
      </c>
      <c r="B144" s="24" t="s">
        <v>216</v>
      </c>
      <c r="C144" s="24" t="s">
        <v>373</v>
      </c>
      <c r="D144" s="3" t="s">
        <v>374</v>
      </c>
      <c r="E144" s="24" t="s">
        <v>157</v>
      </c>
      <c r="F144" s="31">
        <v>85470.09</v>
      </c>
      <c r="G144" s="161"/>
      <c r="H144" s="24" t="s">
        <v>2209</v>
      </c>
      <c r="I144" s="24" t="s">
        <v>276</v>
      </c>
      <c r="J144" s="24" t="s">
        <v>246</v>
      </c>
      <c r="K144" s="24" t="s">
        <v>226</v>
      </c>
      <c r="L144" s="24" t="s">
        <v>372</v>
      </c>
      <c r="M144" s="24"/>
    </row>
    <row r="145" spans="1:13" s="4" customFormat="1" ht="89.25">
      <c r="A145" s="7">
        <v>142</v>
      </c>
      <c r="B145" s="109" t="s">
        <v>1178</v>
      </c>
      <c r="C145" s="109" t="s">
        <v>1269</v>
      </c>
      <c r="D145" s="109" t="s">
        <v>1270</v>
      </c>
      <c r="E145" s="109" t="s">
        <v>157</v>
      </c>
      <c r="F145" s="117">
        <v>5128.21</v>
      </c>
      <c r="G145" s="117">
        <f>F145</f>
        <v>5128.21</v>
      </c>
      <c r="H145" s="109" t="s">
        <v>1256</v>
      </c>
      <c r="I145" s="109" t="s">
        <v>1193</v>
      </c>
      <c r="J145" s="109" t="s">
        <v>400</v>
      </c>
      <c r="K145" s="109" t="s">
        <v>1201</v>
      </c>
      <c r="L145" s="109" t="s">
        <v>1183</v>
      </c>
      <c r="M145" s="108"/>
    </row>
    <row r="146" spans="1:13" s="4" customFormat="1" ht="25.5">
      <c r="A146" s="7">
        <v>143</v>
      </c>
      <c r="B146" s="7" t="s">
        <v>773</v>
      </c>
      <c r="C146" s="8" t="s">
        <v>803</v>
      </c>
      <c r="D146" s="7" t="s">
        <v>804</v>
      </c>
      <c r="E146" s="7" t="s">
        <v>101</v>
      </c>
      <c r="F146" s="27">
        <v>85</v>
      </c>
      <c r="G146" s="27">
        <f>F146</f>
        <v>85</v>
      </c>
      <c r="H146" s="7" t="s">
        <v>776</v>
      </c>
      <c r="I146" s="10" t="s">
        <v>158</v>
      </c>
      <c r="J146" s="10" t="s">
        <v>159</v>
      </c>
      <c r="K146" s="10" t="s">
        <v>124</v>
      </c>
      <c r="L146" s="7" t="s">
        <v>793</v>
      </c>
      <c r="M146" s="7"/>
    </row>
    <row r="147" spans="1:13" s="4" customFormat="1" ht="25.5">
      <c r="A147" s="7">
        <v>144</v>
      </c>
      <c r="B147" s="109" t="s">
        <v>1373</v>
      </c>
      <c r="C147" s="7" t="s">
        <v>1408</v>
      </c>
      <c r="D147" s="7" t="s">
        <v>1409</v>
      </c>
      <c r="E147" s="7" t="s">
        <v>157</v>
      </c>
      <c r="F147" s="27">
        <v>6000</v>
      </c>
      <c r="G147" s="27">
        <f>F147</f>
        <v>6000</v>
      </c>
      <c r="H147" s="7" t="s">
        <v>33</v>
      </c>
      <c r="I147" s="10" t="s">
        <v>1410</v>
      </c>
      <c r="J147" s="10" t="s">
        <v>1411</v>
      </c>
      <c r="K147" s="7" t="s">
        <v>226</v>
      </c>
      <c r="L147" s="7" t="s">
        <v>1412</v>
      </c>
      <c r="M147" s="115"/>
    </row>
    <row r="148" spans="1:13" s="4" customFormat="1" ht="25.5">
      <c r="A148" s="7">
        <v>145</v>
      </c>
      <c r="B148" s="7" t="s">
        <v>2022</v>
      </c>
      <c r="C148" s="8" t="s">
        <v>2130</v>
      </c>
      <c r="D148" s="8" t="s">
        <v>2131</v>
      </c>
      <c r="E148" s="8" t="s">
        <v>24</v>
      </c>
      <c r="F148" s="12">
        <v>1709</v>
      </c>
      <c r="G148" s="12">
        <f>F148</f>
        <v>1709</v>
      </c>
      <c r="H148" s="8" t="s">
        <v>219</v>
      </c>
      <c r="I148" s="58" t="s">
        <v>718</v>
      </c>
      <c r="J148" s="58" t="s">
        <v>718</v>
      </c>
      <c r="K148" s="58" t="s">
        <v>28</v>
      </c>
      <c r="L148" s="8" t="s">
        <v>1126</v>
      </c>
      <c r="M148" s="8"/>
    </row>
    <row r="149" spans="1:13" s="4" customFormat="1" ht="25.5">
      <c r="A149" s="7">
        <v>146</v>
      </c>
      <c r="B149" s="109" t="s">
        <v>1373</v>
      </c>
      <c r="C149" s="109" t="s">
        <v>1438</v>
      </c>
      <c r="D149" s="109" t="s">
        <v>1439</v>
      </c>
      <c r="E149" s="7" t="s">
        <v>157</v>
      </c>
      <c r="F149" s="27">
        <v>1500</v>
      </c>
      <c r="G149" s="162">
        <f>SUM(F149:F150)</f>
        <v>7500</v>
      </c>
      <c r="H149" s="7" t="s">
        <v>33</v>
      </c>
      <c r="I149" s="10" t="s">
        <v>57</v>
      </c>
      <c r="J149" s="10" t="s">
        <v>95</v>
      </c>
      <c r="K149" s="7" t="s">
        <v>226</v>
      </c>
      <c r="L149" s="7" t="s">
        <v>1430</v>
      </c>
      <c r="M149" s="115"/>
    </row>
    <row r="150" spans="1:13" s="4" customFormat="1" ht="25.5">
      <c r="A150" s="7">
        <v>147</v>
      </c>
      <c r="B150" s="109" t="s">
        <v>1373</v>
      </c>
      <c r="C150" s="109" t="s">
        <v>1436</v>
      </c>
      <c r="D150" s="109" t="s">
        <v>1437</v>
      </c>
      <c r="E150" s="7" t="s">
        <v>157</v>
      </c>
      <c r="F150" s="27">
        <v>6000</v>
      </c>
      <c r="G150" s="162"/>
      <c r="H150" s="7" t="s">
        <v>33</v>
      </c>
      <c r="I150" s="10" t="s">
        <v>57</v>
      </c>
      <c r="J150" s="10" t="s">
        <v>95</v>
      </c>
      <c r="K150" s="7" t="s">
        <v>226</v>
      </c>
      <c r="L150" s="7" t="s">
        <v>1430</v>
      </c>
      <c r="M150" s="115"/>
    </row>
    <row r="151" spans="1:13" s="4" customFormat="1" ht="25.5">
      <c r="A151" s="7">
        <v>148</v>
      </c>
      <c r="B151" s="109" t="s">
        <v>1373</v>
      </c>
      <c r="C151" s="109" t="s">
        <v>1429</v>
      </c>
      <c r="D151" s="109" t="s">
        <v>1452</v>
      </c>
      <c r="E151" s="7" t="s">
        <v>157</v>
      </c>
      <c r="F151" s="27">
        <v>21640</v>
      </c>
      <c r="G151" s="162">
        <f>SUM(F151:F153)</f>
        <v>31640</v>
      </c>
      <c r="H151" s="7" t="s">
        <v>33</v>
      </c>
      <c r="I151" s="10" t="s">
        <v>57</v>
      </c>
      <c r="J151" s="10" t="s">
        <v>95</v>
      </c>
      <c r="K151" s="7" t="s">
        <v>226</v>
      </c>
      <c r="L151" s="7" t="s">
        <v>1430</v>
      </c>
      <c r="M151" s="7"/>
    </row>
    <row r="152" spans="1:13" s="4" customFormat="1" ht="25.5">
      <c r="A152" s="7">
        <v>149</v>
      </c>
      <c r="B152" s="109" t="s">
        <v>1373</v>
      </c>
      <c r="C152" s="109" t="s">
        <v>1433</v>
      </c>
      <c r="D152" s="109" t="s">
        <v>1452</v>
      </c>
      <c r="E152" s="7" t="s">
        <v>157</v>
      </c>
      <c r="F152" s="27">
        <v>4000</v>
      </c>
      <c r="G152" s="162"/>
      <c r="H152" s="7" t="s">
        <v>33</v>
      </c>
      <c r="I152" s="10" t="s">
        <v>88</v>
      </c>
      <c r="J152" s="10" t="s">
        <v>57</v>
      </c>
      <c r="K152" s="7" t="s">
        <v>226</v>
      </c>
      <c r="L152" s="7" t="s">
        <v>397</v>
      </c>
      <c r="M152" s="108"/>
    </row>
    <row r="153" spans="1:13" s="4" customFormat="1" ht="25.5">
      <c r="A153" s="7">
        <v>150</v>
      </c>
      <c r="B153" s="109" t="s">
        <v>1373</v>
      </c>
      <c r="C153" s="109" t="s">
        <v>1431</v>
      </c>
      <c r="D153" s="109" t="s">
        <v>1453</v>
      </c>
      <c r="E153" s="7" t="s">
        <v>157</v>
      </c>
      <c r="F153" s="27">
        <v>6000</v>
      </c>
      <c r="G153" s="162"/>
      <c r="H153" s="7" t="s">
        <v>33</v>
      </c>
      <c r="I153" s="10" t="s">
        <v>88</v>
      </c>
      <c r="J153" s="10" t="s">
        <v>57</v>
      </c>
      <c r="K153" s="7" t="s">
        <v>226</v>
      </c>
      <c r="L153" s="7" t="s">
        <v>1432</v>
      </c>
      <c r="M153" s="8"/>
    </row>
    <row r="154" spans="1:13" s="4" customFormat="1" ht="12.75">
      <c r="A154" s="7">
        <v>151</v>
      </c>
      <c r="B154" s="7" t="s">
        <v>21</v>
      </c>
      <c r="C154" s="8" t="s">
        <v>89</v>
      </c>
      <c r="D154" s="8" t="s">
        <v>90</v>
      </c>
      <c r="E154" s="8" t="s">
        <v>24</v>
      </c>
      <c r="F154" s="12">
        <v>5128</v>
      </c>
      <c r="G154" s="158">
        <f>SUM(F154:F157)</f>
        <v>54991.2</v>
      </c>
      <c r="H154" s="7" t="s">
        <v>190</v>
      </c>
      <c r="I154" s="8" t="s">
        <v>88</v>
      </c>
      <c r="J154" s="8" t="s">
        <v>88</v>
      </c>
      <c r="K154" s="8" t="s">
        <v>28</v>
      </c>
      <c r="L154" s="8" t="s">
        <v>43</v>
      </c>
      <c r="M154" s="7"/>
    </row>
    <row r="155" spans="1:13" s="4" customFormat="1" ht="25.5">
      <c r="A155" s="7">
        <v>152</v>
      </c>
      <c r="B155" s="3" t="s">
        <v>639</v>
      </c>
      <c r="C155" s="109" t="s">
        <v>695</v>
      </c>
      <c r="D155" s="109" t="s">
        <v>696</v>
      </c>
      <c r="E155" s="3" t="s">
        <v>24</v>
      </c>
      <c r="F155" s="117">
        <v>5128.2</v>
      </c>
      <c r="G155" s="158"/>
      <c r="H155" s="7" t="s">
        <v>190</v>
      </c>
      <c r="I155" s="8" t="s">
        <v>670</v>
      </c>
      <c r="J155" s="115" t="s">
        <v>112</v>
      </c>
      <c r="K155" s="108" t="s">
        <v>646</v>
      </c>
      <c r="L155" s="109" t="s">
        <v>641</v>
      </c>
      <c r="M155" s="115"/>
    </row>
    <row r="156" spans="1:13" s="4" customFormat="1" ht="12.75">
      <c r="A156" s="7">
        <v>153</v>
      </c>
      <c r="B156" s="8" t="s">
        <v>943</v>
      </c>
      <c r="C156" s="40" t="s">
        <v>1035</v>
      </c>
      <c r="D156" s="40" t="s">
        <v>696</v>
      </c>
      <c r="E156" s="40" t="s">
        <v>101</v>
      </c>
      <c r="F156" s="12">
        <v>2000</v>
      </c>
      <c r="G156" s="158"/>
      <c r="H156" s="7" t="s">
        <v>190</v>
      </c>
      <c r="I156" s="9">
        <v>44682</v>
      </c>
      <c r="J156" s="8" t="s">
        <v>1022</v>
      </c>
      <c r="K156" s="40" t="s">
        <v>124</v>
      </c>
      <c r="L156" s="8" t="s">
        <v>1036</v>
      </c>
      <c r="M156" s="40" t="s">
        <v>948</v>
      </c>
    </row>
    <row r="157" spans="1:13" s="4" customFormat="1" ht="12.75">
      <c r="A157" s="7">
        <v>154</v>
      </c>
      <c r="B157" s="109" t="s">
        <v>1373</v>
      </c>
      <c r="C157" s="7" t="s">
        <v>1425</v>
      </c>
      <c r="D157" s="3" t="s">
        <v>696</v>
      </c>
      <c r="E157" s="7" t="s">
        <v>157</v>
      </c>
      <c r="F157" s="27">
        <v>42735</v>
      </c>
      <c r="G157" s="158"/>
      <c r="H157" s="7" t="s">
        <v>190</v>
      </c>
      <c r="I157" s="10" t="s">
        <v>88</v>
      </c>
      <c r="J157" s="10" t="s">
        <v>57</v>
      </c>
      <c r="K157" s="60" t="s">
        <v>226</v>
      </c>
      <c r="L157" s="7" t="s">
        <v>397</v>
      </c>
      <c r="M157" s="108"/>
    </row>
    <row r="158" spans="1:13" s="4" customFormat="1" ht="25.5">
      <c r="A158" s="7">
        <v>155</v>
      </c>
      <c r="B158" s="7" t="s">
        <v>773</v>
      </c>
      <c r="C158" s="115" t="s">
        <v>788</v>
      </c>
      <c r="D158" s="108" t="s">
        <v>789</v>
      </c>
      <c r="E158" s="108" t="s">
        <v>101</v>
      </c>
      <c r="F158" s="114">
        <v>15380</v>
      </c>
      <c r="G158" s="114">
        <f>F158</f>
        <v>15380</v>
      </c>
      <c r="H158" s="7" t="s">
        <v>790</v>
      </c>
      <c r="I158" s="50" t="s">
        <v>50</v>
      </c>
      <c r="J158" s="108" t="s">
        <v>165</v>
      </c>
      <c r="K158" s="108" t="s">
        <v>791</v>
      </c>
      <c r="L158" s="108" t="s">
        <v>784</v>
      </c>
      <c r="M158" s="7"/>
    </row>
    <row r="159" spans="1:13" s="4" customFormat="1" ht="89.25">
      <c r="A159" s="7">
        <v>156</v>
      </c>
      <c r="B159" s="7" t="s">
        <v>1673</v>
      </c>
      <c r="C159" s="108" t="s">
        <v>1745</v>
      </c>
      <c r="D159" s="108" t="s">
        <v>789</v>
      </c>
      <c r="E159" s="108" t="s">
        <v>157</v>
      </c>
      <c r="F159" s="114">
        <v>240000</v>
      </c>
      <c r="G159" s="114">
        <f>F159</f>
        <v>240000</v>
      </c>
      <c r="H159" s="115" t="s">
        <v>242</v>
      </c>
      <c r="I159" s="115" t="s">
        <v>1746</v>
      </c>
      <c r="J159" s="115" t="s">
        <v>1711</v>
      </c>
      <c r="K159" s="8" t="s">
        <v>226</v>
      </c>
      <c r="L159" s="108" t="s">
        <v>1687</v>
      </c>
      <c r="M159" s="8" t="s">
        <v>659</v>
      </c>
    </row>
    <row r="160" spans="1:13" s="4" customFormat="1" ht="25.5">
      <c r="A160" s="7">
        <v>157</v>
      </c>
      <c r="B160" s="7" t="s">
        <v>2022</v>
      </c>
      <c r="C160" s="8" t="s">
        <v>2145</v>
      </c>
      <c r="D160" s="17" t="s">
        <v>2146</v>
      </c>
      <c r="E160" s="8" t="s">
        <v>24</v>
      </c>
      <c r="F160" s="12">
        <v>2075</v>
      </c>
      <c r="G160" s="12">
        <f>F160</f>
        <v>2075</v>
      </c>
      <c r="H160" s="8" t="s">
        <v>219</v>
      </c>
      <c r="I160" s="9" t="s">
        <v>2147</v>
      </c>
      <c r="J160" s="9" t="s">
        <v>2147</v>
      </c>
      <c r="K160" s="9" t="s">
        <v>28</v>
      </c>
      <c r="L160" s="8" t="s">
        <v>1126</v>
      </c>
      <c r="M160" s="8"/>
    </row>
    <row r="161" spans="1:13" s="4" customFormat="1" ht="25.5">
      <c r="A161" s="7">
        <v>158</v>
      </c>
      <c r="B161" s="109" t="s">
        <v>1178</v>
      </c>
      <c r="C161" s="109" t="s">
        <v>1297</v>
      </c>
      <c r="D161" s="109" t="s">
        <v>1298</v>
      </c>
      <c r="E161" s="109" t="s">
        <v>157</v>
      </c>
      <c r="F161" s="117">
        <v>7692.31</v>
      </c>
      <c r="G161" s="160">
        <f>SUM(F161:F206)</f>
        <v>604159.04</v>
      </c>
      <c r="H161" s="109" t="s">
        <v>2211</v>
      </c>
      <c r="I161" s="109" t="s">
        <v>1180</v>
      </c>
      <c r="J161" s="109" t="s">
        <v>1228</v>
      </c>
      <c r="K161" s="109" t="s">
        <v>28</v>
      </c>
      <c r="L161" s="109" t="s">
        <v>1295</v>
      </c>
      <c r="M161" s="7"/>
    </row>
    <row r="162" spans="1:13" s="4" customFormat="1" ht="51">
      <c r="A162" s="7">
        <v>159</v>
      </c>
      <c r="B162" s="108" t="s">
        <v>392</v>
      </c>
      <c r="C162" s="3" t="s">
        <v>416</v>
      </c>
      <c r="D162" s="3" t="s">
        <v>417</v>
      </c>
      <c r="E162" s="108" t="s">
        <v>196</v>
      </c>
      <c r="F162" s="28">
        <v>10000</v>
      </c>
      <c r="G162" s="160"/>
      <c r="H162" s="109" t="s">
        <v>2211</v>
      </c>
      <c r="I162" s="109" t="s">
        <v>418</v>
      </c>
      <c r="J162" s="107" t="s">
        <v>159</v>
      </c>
      <c r="K162" s="108" t="s">
        <v>28</v>
      </c>
      <c r="L162" s="109" t="s">
        <v>419</v>
      </c>
      <c r="M162" s="108"/>
    </row>
    <row r="163" spans="1:13" s="4" customFormat="1" ht="25.5">
      <c r="A163" s="7">
        <v>160</v>
      </c>
      <c r="B163" s="108" t="s">
        <v>392</v>
      </c>
      <c r="C163" s="3" t="s">
        <v>420</v>
      </c>
      <c r="D163" s="3" t="s">
        <v>417</v>
      </c>
      <c r="E163" s="108" t="s">
        <v>196</v>
      </c>
      <c r="F163" s="28">
        <v>3000</v>
      </c>
      <c r="G163" s="160"/>
      <c r="H163" s="109" t="s">
        <v>2211</v>
      </c>
      <c r="I163" s="109" t="s">
        <v>418</v>
      </c>
      <c r="J163" s="107" t="s">
        <v>159</v>
      </c>
      <c r="K163" s="108" t="s">
        <v>28</v>
      </c>
      <c r="L163" s="109" t="s">
        <v>419</v>
      </c>
      <c r="M163" s="108"/>
    </row>
    <row r="164" spans="1:13" s="4" customFormat="1" ht="25.5">
      <c r="A164" s="7">
        <v>161</v>
      </c>
      <c r="B164" s="108" t="s">
        <v>392</v>
      </c>
      <c r="C164" s="109" t="s">
        <v>421</v>
      </c>
      <c r="D164" s="3" t="s">
        <v>417</v>
      </c>
      <c r="E164" s="108" t="s">
        <v>196</v>
      </c>
      <c r="F164" s="28">
        <v>10000</v>
      </c>
      <c r="G164" s="160"/>
      <c r="H164" s="109" t="s">
        <v>2211</v>
      </c>
      <c r="I164" s="109" t="s">
        <v>418</v>
      </c>
      <c r="J164" s="107" t="s">
        <v>159</v>
      </c>
      <c r="K164" s="108" t="s">
        <v>28</v>
      </c>
      <c r="L164" s="109" t="s">
        <v>419</v>
      </c>
      <c r="M164" s="108"/>
    </row>
    <row r="165" spans="1:13" s="4" customFormat="1" ht="25.5">
      <c r="A165" s="7">
        <v>162</v>
      </c>
      <c r="B165" s="108" t="s">
        <v>392</v>
      </c>
      <c r="C165" s="109" t="s">
        <v>422</v>
      </c>
      <c r="D165" s="3" t="s">
        <v>417</v>
      </c>
      <c r="E165" s="108" t="s">
        <v>196</v>
      </c>
      <c r="F165" s="28">
        <v>20000</v>
      </c>
      <c r="G165" s="160"/>
      <c r="H165" s="109" t="s">
        <v>2211</v>
      </c>
      <c r="I165" s="109" t="s">
        <v>418</v>
      </c>
      <c r="J165" s="107" t="s">
        <v>159</v>
      </c>
      <c r="K165" s="108" t="s">
        <v>28</v>
      </c>
      <c r="L165" s="109" t="s">
        <v>419</v>
      </c>
      <c r="M165" s="108"/>
    </row>
    <row r="166" spans="1:13" s="4" customFormat="1" ht="38.25">
      <c r="A166" s="7">
        <v>163</v>
      </c>
      <c r="B166" s="108" t="s">
        <v>392</v>
      </c>
      <c r="C166" s="109" t="s">
        <v>423</v>
      </c>
      <c r="D166" s="3" t="s">
        <v>417</v>
      </c>
      <c r="E166" s="108" t="s">
        <v>196</v>
      </c>
      <c r="F166" s="28">
        <v>5000</v>
      </c>
      <c r="G166" s="160"/>
      <c r="H166" s="109" t="s">
        <v>2211</v>
      </c>
      <c r="I166" s="109" t="s">
        <v>418</v>
      </c>
      <c r="J166" s="107" t="s">
        <v>159</v>
      </c>
      <c r="K166" s="108" t="s">
        <v>28</v>
      </c>
      <c r="L166" s="109" t="s">
        <v>419</v>
      </c>
      <c r="M166" s="108"/>
    </row>
    <row r="167" spans="1:13" s="4" customFormat="1" ht="25.5">
      <c r="A167" s="7">
        <v>164</v>
      </c>
      <c r="B167" s="108" t="s">
        <v>392</v>
      </c>
      <c r="C167" s="13" t="s">
        <v>424</v>
      </c>
      <c r="D167" s="3" t="s">
        <v>417</v>
      </c>
      <c r="E167" s="108" t="s">
        <v>196</v>
      </c>
      <c r="F167" s="28">
        <v>10000</v>
      </c>
      <c r="G167" s="160"/>
      <c r="H167" s="109" t="s">
        <v>2211</v>
      </c>
      <c r="I167" s="109" t="s">
        <v>418</v>
      </c>
      <c r="J167" s="107" t="s">
        <v>159</v>
      </c>
      <c r="K167" s="108" t="s">
        <v>28</v>
      </c>
      <c r="L167" s="109" t="s">
        <v>419</v>
      </c>
      <c r="M167" s="108"/>
    </row>
    <row r="168" spans="1:13" s="4" customFormat="1" ht="38.25">
      <c r="A168" s="7">
        <v>165</v>
      </c>
      <c r="B168" s="108" t="s">
        <v>392</v>
      </c>
      <c r="C168" s="3" t="s">
        <v>428</v>
      </c>
      <c r="D168" s="3" t="s">
        <v>417</v>
      </c>
      <c r="E168" s="108" t="s">
        <v>196</v>
      </c>
      <c r="F168" s="36">
        <v>60000</v>
      </c>
      <c r="G168" s="160"/>
      <c r="H168" s="109" t="s">
        <v>2211</v>
      </c>
      <c r="I168" s="109" t="s">
        <v>50</v>
      </c>
      <c r="J168" s="107" t="s">
        <v>400</v>
      </c>
      <c r="K168" s="108" t="s">
        <v>28</v>
      </c>
      <c r="L168" s="109" t="s">
        <v>419</v>
      </c>
      <c r="M168" s="108"/>
    </row>
    <row r="169" spans="1:13" s="4" customFormat="1" ht="25.5">
      <c r="A169" s="7">
        <v>166</v>
      </c>
      <c r="B169" s="108" t="s">
        <v>392</v>
      </c>
      <c r="C169" s="3" t="s">
        <v>429</v>
      </c>
      <c r="D169" s="3" t="s">
        <v>417</v>
      </c>
      <c r="E169" s="108" t="s">
        <v>196</v>
      </c>
      <c r="F169" s="36">
        <v>3000</v>
      </c>
      <c r="G169" s="160"/>
      <c r="H169" s="109" t="s">
        <v>2211</v>
      </c>
      <c r="I169" s="109" t="s">
        <v>50</v>
      </c>
      <c r="J169" s="107" t="s">
        <v>400</v>
      </c>
      <c r="K169" s="108" t="s">
        <v>28</v>
      </c>
      <c r="L169" s="109" t="s">
        <v>419</v>
      </c>
      <c r="M169" s="108"/>
    </row>
    <row r="170" spans="1:13" s="4" customFormat="1" ht="51">
      <c r="A170" s="7">
        <v>167</v>
      </c>
      <c r="B170" s="108" t="s">
        <v>392</v>
      </c>
      <c r="C170" s="3" t="s">
        <v>430</v>
      </c>
      <c r="D170" s="3" t="s">
        <v>417</v>
      </c>
      <c r="E170" s="108" t="s">
        <v>196</v>
      </c>
      <c r="F170" s="36">
        <v>1500</v>
      </c>
      <c r="G170" s="160"/>
      <c r="H170" s="109" t="s">
        <v>2211</v>
      </c>
      <c r="I170" s="109" t="s">
        <v>50</v>
      </c>
      <c r="J170" s="107" t="s">
        <v>400</v>
      </c>
      <c r="K170" s="108" t="s">
        <v>28</v>
      </c>
      <c r="L170" s="109" t="s">
        <v>419</v>
      </c>
      <c r="M170" s="108"/>
    </row>
    <row r="171" spans="1:13" s="4" customFormat="1" ht="51">
      <c r="A171" s="7">
        <v>168</v>
      </c>
      <c r="B171" s="108" t="s">
        <v>392</v>
      </c>
      <c r="C171" s="66" t="s">
        <v>431</v>
      </c>
      <c r="D171" s="3" t="s">
        <v>417</v>
      </c>
      <c r="E171" s="108" t="s">
        <v>196</v>
      </c>
      <c r="F171" s="36">
        <v>1500</v>
      </c>
      <c r="G171" s="160"/>
      <c r="H171" s="109" t="s">
        <v>2211</v>
      </c>
      <c r="I171" s="109" t="s">
        <v>50</v>
      </c>
      <c r="J171" s="107" t="s">
        <v>400</v>
      </c>
      <c r="K171" s="108" t="s">
        <v>28</v>
      </c>
      <c r="L171" s="109" t="s">
        <v>419</v>
      </c>
      <c r="M171" s="108"/>
    </row>
    <row r="172" spans="1:13" s="4" customFormat="1" ht="51">
      <c r="A172" s="7">
        <v>169</v>
      </c>
      <c r="B172" s="108" t="s">
        <v>392</v>
      </c>
      <c r="C172" s="3" t="s">
        <v>432</v>
      </c>
      <c r="D172" s="3" t="s">
        <v>417</v>
      </c>
      <c r="E172" s="108" t="s">
        <v>196</v>
      </c>
      <c r="F172" s="36">
        <v>1500</v>
      </c>
      <c r="G172" s="160"/>
      <c r="H172" s="109" t="s">
        <v>2211</v>
      </c>
      <c r="I172" s="109" t="s">
        <v>50</v>
      </c>
      <c r="J172" s="107" t="s">
        <v>400</v>
      </c>
      <c r="K172" s="108" t="s">
        <v>28</v>
      </c>
      <c r="L172" s="109" t="s">
        <v>419</v>
      </c>
      <c r="M172" s="108"/>
    </row>
    <row r="173" spans="1:13" s="4" customFormat="1" ht="38.25">
      <c r="A173" s="7">
        <v>170</v>
      </c>
      <c r="B173" s="108" t="s">
        <v>392</v>
      </c>
      <c r="C173" s="66" t="s">
        <v>433</v>
      </c>
      <c r="D173" s="3" t="s">
        <v>417</v>
      </c>
      <c r="E173" s="108" t="s">
        <v>196</v>
      </c>
      <c r="F173" s="36">
        <v>1500</v>
      </c>
      <c r="G173" s="160"/>
      <c r="H173" s="109" t="s">
        <v>2211</v>
      </c>
      <c r="I173" s="109" t="s">
        <v>50</v>
      </c>
      <c r="J173" s="107" t="s">
        <v>400</v>
      </c>
      <c r="K173" s="108" t="s">
        <v>28</v>
      </c>
      <c r="L173" s="109" t="s">
        <v>419</v>
      </c>
      <c r="M173" s="108"/>
    </row>
    <row r="174" spans="1:13" s="4" customFormat="1" ht="51">
      <c r="A174" s="7">
        <v>171</v>
      </c>
      <c r="B174" s="108" t="s">
        <v>392</v>
      </c>
      <c r="C174" s="66" t="s">
        <v>434</v>
      </c>
      <c r="D174" s="3" t="s">
        <v>417</v>
      </c>
      <c r="E174" s="108" t="s">
        <v>196</v>
      </c>
      <c r="F174" s="36">
        <v>1500</v>
      </c>
      <c r="G174" s="160"/>
      <c r="H174" s="109" t="s">
        <v>2211</v>
      </c>
      <c r="I174" s="109" t="s">
        <v>50</v>
      </c>
      <c r="J174" s="107" t="s">
        <v>400</v>
      </c>
      <c r="K174" s="108" t="s">
        <v>28</v>
      </c>
      <c r="L174" s="109" t="s">
        <v>419</v>
      </c>
      <c r="M174" s="108"/>
    </row>
    <row r="175" spans="1:13" s="4" customFormat="1" ht="51">
      <c r="A175" s="7">
        <v>172</v>
      </c>
      <c r="B175" s="108" t="s">
        <v>392</v>
      </c>
      <c r="C175" s="109" t="s">
        <v>435</v>
      </c>
      <c r="D175" s="3" t="s">
        <v>417</v>
      </c>
      <c r="E175" s="108" t="s">
        <v>196</v>
      </c>
      <c r="F175" s="36">
        <v>1500</v>
      </c>
      <c r="G175" s="160"/>
      <c r="H175" s="109" t="s">
        <v>2211</v>
      </c>
      <c r="I175" s="109" t="s">
        <v>50</v>
      </c>
      <c r="J175" s="107" t="s">
        <v>400</v>
      </c>
      <c r="K175" s="108" t="s">
        <v>28</v>
      </c>
      <c r="L175" s="109" t="s">
        <v>419</v>
      </c>
      <c r="M175" s="108"/>
    </row>
    <row r="176" spans="1:13" s="4" customFormat="1" ht="51">
      <c r="A176" s="7">
        <v>173</v>
      </c>
      <c r="B176" s="108" t="s">
        <v>392</v>
      </c>
      <c r="C176" s="109" t="s">
        <v>436</v>
      </c>
      <c r="D176" s="3" t="s">
        <v>417</v>
      </c>
      <c r="E176" s="108" t="s">
        <v>196</v>
      </c>
      <c r="F176" s="36">
        <v>1500</v>
      </c>
      <c r="G176" s="160"/>
      <c r="H176" s="109" t="s">
        <v>2211</v>
      </c>
      <c r="I176" s="109" t="s">
        <v>50</v>
      </c>
      <c r="J176" s="107" t="s">
        <v>400</v>
      </c>
      <c r="K176" s="108" t="s">
        <v>28</v>
      </c>
      <c r="L176" s="109" t="s">
        <v>419</v>
      </c>
      <c r="M176" s="108"/>
    </row>
    <row r="177" spans="1:13" s="4" customFormat="1" ht="51">
      <c r="A177" s="7">
        <v>174</v>
      </c>
      <c r="B177" s="108" t="s">
        <v>392</v>
      </c>
      <c r="C177" s="13" t="s">
        <v>437</v>
      </c>
      <c r="D177" s="3" t="s">
        <v>417</v>
      </c>
      <c r="E177" s="108" t="s">
        <v>196</v>
      </c>
      <c r="F177" s="36">
        <v>1500</v>
      </c>
      <c r="G177" s="160"/>
      <c r="H177" s="109" t="s">
        <v>2211</v>
      </c>
      <c r="I177" s="109" t="s">
        <v>50</v>
      </c>
      <c r="J177" s="107" t="s">
        <v>400</v>
      </c>
      <c r="K177" s="108" t="s">
        <v>28</v>
      </c>
      <c r="L177" s="109" t="s">
        <v>419</v>
      </c>
      <c r="M177" s="108"/>
    </row>
    <row r="178" spans="1:13" s="4" customFormat="1" ht="51">
      <c r="A178" s="7">
        <v>175</v>
      </c>
      <c r="B178" s="108" t="s">
        <v>392</v>
      </c>
      <c r="C178" s="38" t="s">
        <v>438</v>
      </c>
      <c r="D178" s="38" t="s">
        <v>417</v>
      </c>
      <c r="E178" s="108" t="s">
        <v>196</v>
      </c>
      <c r="F178" s="36">
        <v>50000</v>
      </c>
      <c r="G178" s="160"/>
      <c r="H178" s="109" t="s">
        <v>2211</v>
      </c>
      <c r="I178" s="109" t="s">
        <v>400</v>
      </c>
      <c r="J178" s="107" t="s">
        <v>187</v>
      </c>
      <c r="K178" s="108" t="s">
        <v>439</v>
      </c>
      <c r="L178" s="109" t="s">
        <v>419</v>
      </c>
      <c r="M178" s="108"/>
    </row>
    <row r="179" spans="1:13" s="4" customFormat="1" ht="38.25">
      <c r="A179" s="7">
        <v>176</v>
      </c>
      <c r="B179" s="108" t="s">
        <v>392</v>
      </c>
      <c r="C179" s="109" t="s">
        <v>440</v>
      </c>
      <c r="D179" s="3" t="s">
        <v>417</v>
      </c>
      <c r="E179" s="108" t="s">
        <v>196</v>
      </c>
      <c r="F179" s="36">
        <v>40000</v>
      </c>
      <c r="G179" s="160"/>
      <c r="H179" s="109" t="s">
        <v>2211</v>
      </c>
      <c r="I179" s="109" t="s">
        <v>400</v>
      </c>
      <c r="J179" s="107" t="s">
        <v>187</v>
      </c>
      <c r="K179" s="108" t="s">
        <v>28</v>
      </c>
      <c r="L179" s="109" t="s">
        <v>419</v>
      </c>
      <c r="M179" s="108"/>
    </row>
    <row r="180" spans="1:13" s="4" customFormat="1" ht="38.25">
      <c r="A180" s="7">
        <v>177</v>
      </c>
      <c r="B180" s="108" t="s">
        <v>392</v>
      </c>
      <c r="C180" s="109" t="s">
        <v>441</v>
      </c>
      <c r="D180" s="3" t="s">
        <v>417</v>
      </c>
      <c r="E180" s="108" t="s">
        <v>196</v>
      </c>
      <c r="F180" s="36">
        <v>60000</v>
      </c>
      <c r="G180" s="160"/>
      <c r="H180" s="109" t="s">
        <v>2211</v>
      </c>
      <c r="I180" s="109" t="s">
        <v>400</v>
      </c>
      <c r="J180" s="107" t="s">
        <v>187</v>
      </c>
      <c r="K180" s="108" t="s">
        <v>28</v>
      </c>
      <c r="L180" s="109" t="s">
        <v>419</v>
      </c>
      <c r="M180" s="108"/>
    </row>
    <row r="181" spans="1:13" s="4" customFormat="1" ht="38.25">
      <c r="A181" s="7">
        <v>178</v>
      </c>
      <c r="B181" s="108" t="s">
        <v>392</v>
      </c>
      <c r="C181" s="109" t="s">
        <v>442</v>
      </c>
      <c r="D181" s="3" t="s">
        <v>417</v>
      </c>
      <c r="E181" s="108" t="s">
        <v>196</v>
      </c>
      <c r="F181" s="36">
        <v>2000</v>
      </c>
      <c r="G181" s="160"/>
      <c r="H181" s="109" t="s">
        <v>2211</v>
      </c>
      <c r="I181" s="109" t="s">
        <v>400</v>
      </c>
      <c r="J181" s="107" t="s">
        <v>187</v>
      </c>
      <c r="K181" s="108" t="s">
        <v>28</v>
      </c>
      <c r="L181" s="109" t="s">
        <v>419</v>
      </c>
      <c r="M181" s="108"/>
    </row>
    <row r="182" spans="1:13" s="4" customFormat="1" ht="25.5">
      <c r="A182" s="7">
        <v>179</v>
      </c>
      <c r="B182" s="108" t="s">
        <v>392</v>
      </c>
      <c r="C182" s="109" t="s">
        <v>443</v>
      </c>
      <c r="D182" s="3" t="s">
        <v>417</v>
      </c>
      <c r="E182" s="108" t="s">
        <v>196</v>
      </c>
      <c r="F182" s="36">
        <v>7500</v>
      </c>
      <c r="G182" s="160"/>
      <c r="H182" s="109" t="s">
        <v>2211</v>
      </c>
      <c r="I182" s="109" t="s">
        <v>400</v>
      </c>
      <c r="J182" s="107" t="s">
        <v>187</v>
      </c>
      <c r="K182" s="108" t="s">
        <v>28</v>
      </c>
      <c r="L182" s="109" t="s">
        <v>419</v>
      </c>
      <c r="M182" s="108"/>
    </row>
    <row r="183" spans="1:13" s="4" customFormat="1" ht="51">
      <c r="A183" s="7">
        <v>180</v>
      </c>
      <c r="B183" s="108" t="s">
        <v>392</v>
      </c>
      <c r="C183" s="13" t="s">
        <v>2229</v>
      </c>
      <c r="D183" s="13" t="s">
        <v>417</v>
      </c>
      <c r="E183" s="109" t="s">
        <v>157</v>
      </c>
      <c r="F183" s="28">
        <v>119000</v>
      </c>
      <c r="G183" s="160"/>
      <c r="H183" s="109" t="s">
        <v>2211</v>
      </c>
      <c r="I183" s="13" t="s">
        <v>50</v>
      </c>
      <c r="J183" s="30" t="s">
        <v>400</v>
      </c>
      <c r="K183" s="108" t="s">
        <v>28</v>
      </c>
      <c r="L183" s="13" t="s">
        <v>2230</v>
      </c>
      <c r="M183" s="109"/>
    </row>
    <row r="184" spans="1:13" s="4" customFormat="1" ht="25.5">
      <c r="A184" s="7">
        <v>181</v>
      </c>
      <c r="B184" s="108" t="s">
        <v>392</v>
      </c>
      <c r="C184" s="13" t="s">
        <v>2231</v>
      </c>
      <c r="D184" s="13" t="s">
        <v>417</v>
      </c>
      <c r="E184" s="109" t="s">
        <v>196</v>
      </c>
      <c r="F184" s="28">
        <v>3000</v>
      </c>
      <c r="G184" s="160"/>
      <c r="H184" s="109" t="s">
        <v>2211</v>
      </c>
      <c r="I184" s="13" t="s">
        <v>26</v>
      </c>
      <c r="J184" s="30" t="s">
        <v>400</v>
      </c>
      <c r="K184" s="108" t="s">
        <v>28</v>
      </c>
      <c r="L184" s="13" t="s">
        <v>2230</v>
      </c>
      <c r="M184" s="109"/>
    </row>
    <row r="185" spans="1:13" s="4" customFormat="1" ht="51">
      <c r="A185" s="7">
        <v>182</v>
      </c>
      <c r="B185" s="108" t="s">
        <v>392</v>
      </c>
      <c r="C185" s="108" t="s">
        <v>2232</v>
      </c>
      <c r="D185" s="13" t="s">
        <v>417</v>
      </c>
      <c r="E185" s="109" t="s">
        <v>427</v>
      </c>
      <c r="F185" s="28">
        <v>3000</v>
      </c>
      <c r="G185" s="160"/>
      <c r="H185" s="109" t="s">
        <v>2211</v>
      </c>
      <c r="I185" s="13" t="s">
        <v>26</v>
      </c>
      <c r="J185" s="30" t="s">
        <v>400</v>
      </c>
      <c r="K185" s="108" t="s">
        <v>28</v>
      </c>
      <c r="L185" s="13" t="s">
        <v>2230</v>
      </c>
      <c r="M185" s="109"/>
    </row>
    <row r="186" spans="1:13" s="4" customFormat="1" ht="25.5">
      <c r="A186" s="7">
        <v>183</v>
      </c>
      <c r="B186" s="108" t="s">
        <v>392</v>
      </c>
      <c r="C186" s="3" t="s">
        <v>444</v>
      </c>
      <c r="D186" s="3" t="s">
        <v>417</v>
      </c>
      <c r="E186" s="108" t="s">
        <v>196</v>
      </c>
      <c r="F186" s="36">
        <v>15000</v>
      </c>
      <c r="G186" s="160"/>
      <c r="H186" s="109" t="s">
        <v>2211</v>
      </c>
      <c r="I186" s="109" t="s">
        <v>187</v>
      </c>
      <c r="J186" s="107" t="s">
        <v>445</v>
      </c>
      <c r="K186" s="108" t="s">
        <v>28</v>
      </c>
      <c r="L186" s="109" t="s">
        <v>419</v>
      </c>
      <c r="M186" s="108"/>
    </row>
    <row r="187" spans="1:13" s="4" customFormat="1" ht="25.5">
      <c r="A187" s="7">
        <v>184</v>
      </c>
      <c r="B187" s="108" t="s">
        <v>392</v>
      </c>
      <c r="C187" s="3" t="s">
        <v>446</v>
      </c>
      <c r="D187" s="3" t="s">
        <v>417</v>
      </c>
      <c r="E187" s="108" t="s">
        <v>196</v>
      </c>
      <c r="F187" s="36">
        <v>5000</v>
      </c>
      <c r="G187" s="160"/>
      <c r="H187" s="109" t="s">
        <v>2211</v>
      </c>
      <c r="I187" s="109" t="s">
        <v>187</v>
      </c>
      <c r="J187" s="107" t="s">
        <v>445</v>
      </c>
      <c r="K187" s="108" t="s">
        <v>28</v>
      </c>
      <c r="L187" s="109" t="s">
        <v>419</v>
      </c>
      <c r="M187" s="108"/>
    </row>
    <row r="188" spans="1:13" s="4" customFormat="1" ht="38.25">
      <c r="A188" s="7">
        <v>185</v>
      </c>
      <c r="B188" s="108" t="s">
        <v>392</v>
      </c>
      <c r="C188" s="109" t="s">
        <v>447</v>
      </c>
      <c r="D188" s="3" t="s">
        <v>417</v>
      </c>
      <c r="E188" s="108" t="s">
        <v>196</v>
      </c>
      <c r="F188" s="36">
        <v>5000</v>
      </c>
      <c r="G188" s="160"/>
      <c r="H188" s="109" t="s">
        <v>2211</v>
      </c>
      <c r="I188" s="109" t="s">
        <v>187</v>
      </c>
      <c r="J188" s="107" t="s">
        <v>445</v>
      </c>
      <c r="K188" s="108" t="s">
        <v>28</v>
      </c>
      <c r="L188" s="109" t="s">
        <v>419</v>
      </c>
      <c r="M188" s="108"/>
    </row>
    <row r="189" spans="1:13" s="4" customFormat="1" ht="38.25">
      <c r="A189" s="7">
        <v>186</v>
      </c>
      <c r="B189" s="108" t="s">
        <v>392</v>
      </c>
      <c r="C189" s="109" t="s">
        <v>448</v>
      </c>
      <c r="D189" s="3" t="s">
        <v>417</v>
      </c>
      <c r="E189" s="108" t="s">
        <v>196</v>
      </c>
      <c r="F189" s="36">
        <v>3000</v>
      </c>
      <c r="G189" s="160"/>
      <c r="H189" s="109" t="s">
        <v>2211</v>
      </c>
      <c r="I189" s="109" t="s">
        <v>187</v>
      </c>
      <c r="J189" s="107" t="s">
        <v>445</v>
      </c>
      <c r="K189" s="108" t="s">
        <v>28</v>
      </c>
      <c r="L189" s="109" t="s">
        <v>419</v>
      </c>
      <c r="M189" s="108"/>
    </row>
    <row r="190" spans="1:13" s="4" customFormat="1" ht="25.5">
      <c r="A190" s="7">
        <v>187</v>
      </c>
      <c r="B190" s="13" t="s">
        <v>912</v>
      </c>
      <c r="C190" s="3" t="s">
        <v>926</v>
      </c>
      <c r="D190" s="3" t="s">
        <v>417</v>
      </c>
      <c r="E190" s="108" t="s">
        <v>101</v>
      </c>
      <c r="F190" s="114">
        <v>1000</v>
      </c>
      <c r="G190" s="160"/>
      <c r="H190" s="109" t="s">
        <v>2211</v>
      </c>
      <c r="I190" s="115" t="s">
        <v>237</v>
      </c>
      <c r="J190" s="115" t="s">
        <v>259</v>
      </c>
      <c r="K190" s="108" t="s">
        <v>28</v>
      </c>
      <c r="L190" s="115" t="s">
        <v>135</v>
      </c>
      <c r="M190" s="3"/>
    </row>
    <row r="191" spans="1:13" s="4" customFormat="1" ht="25.5">
      <c r="A191" s="7">
        <v>188</v>
      </c>
      <c r="B191" s="109" t="s">
        <v>1178</v>
      </c>
      <c r="C191" s="109" t="s">
        <v>1294</v>
      </c>
      <c r="D191" s="109" t="s">
        <v>417</v>
      </c>
      <c r="E191" s="109" t="s">
        <v>157</v>
      </c>
      <c r="F191" s="117">
        <v>4273.5</v>
      </c>
      <c r="G191" s="160"/>
      <c r="H191" s="109" t="s">
        <v>2211</v>
      </c>
      <c r="I191" s="109" t="s">
        <v>1180</v>
      </c>
      <c r="J191" s="109" t="s">
        <v>1228</v>
      </c>
      <c r="K191" s="109" t="s">
        <v>28</v>
      </c>
      <c r="L191" s="109" t="s">
        <v>1295</v>
      </c>
      <c r="M191" s="7"/>
    </row>
    <row r="192" spans="1:13" s="4" customFormat="1" ht="38.25">
      <c r="A192" s="7">
        <v>189</v>
      </c>
      <c r="B192" s="109" t="s">
        <v>1178</v>
      </c>
      <c r="C192" s="109" t="s">
        <v>1296</v>
      </c>
      <c r="D192" s="109" t="s">
        <v>417</v>
      </c>
      <c r="E192" s="109" t="s">
        <v>157</v>
      </c>
      <c r="F192" s="117">
        <v>5555.56</v>
      </c>
      <c r="G192" s="160"/>
      <c r="H192" s="109" t="s">
        <v>2211</v>
      </c>
      <c r="I192" s="109" t="s">
        <v>1180</v>
      </c>
      <c r="J192" s="109" t="s">
        <v>1228</v>
      </c>
      <c r="K192" s="109" t="s">
        <v>28</v>
      </c>
      <c r="L192" s="109" t="s">
        <v>1295</v>
      </c>
      <c r="M192" s="7"/>
    </row>
    <row r="193" spans="1:13" s="4" customFormat="1" ht="38.25">
      <c r="A193" s="7">
        <v>190</v>
      </c>
      <c r="B193" s="109" t="s">
        <v>1178</v>
      </c>
      <c r="C193" s="109" t="s">
        <v>1299</v>
      </c>
      <c r="D193" s="109" t="s">
        <v>417</v>
      </c>
      <c r="E193" s="109" t="s">
        <v>157</v>
      </c>
      <c r="F193" s="117">
        <v>5555.56</v>
      </c>
      <c r="G193" s="160"/>
      <c r="H193" s="109" t="s">
        <v>2211</v>
      </c>
      <c r="I193" s="109" t="s">
        <v>1180</v>
      </c>
      <c r="J193" s="109" t="s">
        <v>1228</v>
      </c>
      <c r="K193" s="109" t="s">
        <v>28</v>
      </c>
      <c r="L193" s="109" t="s">
        <v>1300</v>
      </c>
      <c r="M193" s="7"/>
    </row>
    <row r="194" spans="1:13" s="4" customFormat="1" ht="38.25">
      <c r="A194" s="7">
        <v>191</v>
      </c>
      <c r="B194" s="109" t="s">
        <v>1178</v>
      </c>
      <c r="C194" s="109" t="s">
        <v>1301</v>
      </c>
      <c r="D194" s="109" t="s">
        <v>417</v>
      </c>
      <c r="E194" s="109" t="s">
        <v>157</v>
      </c>
      <c r="F194" s="117">
        <v>5555.56</v>
      </c>
      <c r="G194" s="160"/>
      <c r="H194" s="109" t="s">
        <v>2211</v>
      </c>
      <c r="I194" s="109" t="s">
        <v>1180</v>
      </c>
      <c r="J194" s="109" t="s">
        <v>1228</v>
      </c>
      <c r="K194" s="109" t="s">
        <v>28</v>
      </c>
      <c r="L194" s="109" t="s">
        <v>1295</v>
      </c>
      <c r="M194" s="7"/>
    </row>
    <row r="195" spans="1:13" s="4" customFormat="1" ht="38.25">
      <c r="A195" s="7">
        <v>192</v>
      </c>
      <c r="B195" s="109" t="s">
        <v>1178</v>
      </c>
      <c r="C195" s="109" t="s">
        <v>1302</v>
      </c>
      <c r="D195" s="109" t="s">
        <v>417</v>
      </c>
      <c r="E195" s="109" t="s">
        <v>157</v>
      </c>
      <c r="F195" s="117">
        <v>5982.91</v>
      </c>
      <c r="G195" s="160"/>
      <c r="H195" s="109" t="s">
        <v>2211</v>
      </c>
      <c r="I195" s="109" t="s">
        <v>1180</v>
      </c>
      <c r="J195" s="109" t="s">
        <v>1228</v>
      </c>
      <c r="K195" s="109" t="s">
        <v>28</v>
      </c>
      <c r="L195" s="109" t="s">
        <v>1205</v>
      </c>
      <c r="M195" s="7"/>
    </row>
    <row r="196" spans="1:13" s="4" customFormat="1" ht="51">
      <c r="A196" s="7">
        <v>193</v>
      </c>
      <c r="B196" s="109" t="s">
        <v>1178</v>
      </c>
      <c r="C196" s="109" t="s">
        <v>1303</v>
      </c>
      <c r="D196" s="109" t="s">
        <v>417</v>
      </c>
      <c r="E196" s="109" t="s">
        <v>157</v>
      </c>
      <c r="F196" s="117">
        <v>5128.21</v>
      </c>
      <c r="G196" s="160"/>
      <c r="H196" s="109" t="s">
        <v>2211</v>
      </c>
      <c r="I196" s="109" t="s">
        <v>1180</v>
      </c>
      <c r="J196" s="109" t="s">
        <v>1228</v>
      </c>
      <c r="K196" s="109" t="s">
        <v>28</v>
      </c>
      <c r="L196" s="109" t="s">
        <v>1205</v>
      </c>
      <c r="M196" s="7"/>
    </row>
    <row r="197" spans="1:13" s="4" customFormat="1" ht="38.25">
      <c r="A197" s="7">
        <v>194</v>
      </c>
      <c r="B197" s="109" t="s">
        <v>1178</v>
      </c>
      <c r="C197" s="109" t="s">
        <v>1304</v>
      </c>
      <c r="D197" s="109" t="s">
        <v>417</v>
      </c>
      <c r="E197" s="109" t="s">
        <v>157</v>
      </c>
      <c r="F197" s="117">
        <v>4273.5</v>
      </c>
      <c r="G197" s="160"/>
      <c r="H197" s="109" t="s">
        <v>2211</v>
      </c>
      <c r="I197" s="109" t="s">
        <v>1180</v>
      </c>
      <c r="J197" s="109" t="s">
        <v>1228</v>
      </c>
      <c r="K197" s="109" t="s">
        <v>28</v>
      </c>
      <c r="L197" s="109" t="s">
        <v>1205</v>
      </c>
      <c r="M197" s="7"/>
    </row>
    <row r="198" spans="1:13" s="4" customFormat="1" ht="25.5">
      <c r="A198" s="7">
        <v>195</v>
      </c>
      <c r="B198" s="109" t="s">
        <v>1178</v>
      </c>
      <c r="C198" s="109" t="s">
        <v>1305</v>
      </c>
      <c r="D198" s="109" t="s">
        <v>417</v>
      </c>
      <c r="E198" s="109" t="s">
        <v>157</v>
      </c>
      <c r="F198" s="117">
        <v>5982.91</v>
      </c>
      <c r="G198" s="160"/>
      <c r="H198" s="109" t="s">
        <v>2211</v>
      </c>
      <c r="I198" s="109" t="s">
        <v>1180</v>
      </c>
      <c r="J198" s="109" t="s">
        <v>1228</v>
      </c>
      <c r="K198" s="109" t="s">
        <v>28</v>
      </c>
      <c r="L198" s="109" t="s">
        <v>1205</v>
      </c>
      <c r="M198" s="7"/>
    </row>
    <row r="199" spans="1:13" s="4" customFormat="1" ht="38.25">
      <c r="A199" s="7">
        <v>196</v>
      </c>
      <c r="B199" s="109" t="s">
        <v>1178</v>
      </c>
      <c r="C199" s="109" t="s">
        <v>1308</v>
      </c>
      <c r="D199" s="109" t="s">
        <v>417</v>
      </c>
      <c r="E199" s="109" t="s">
        <v>157</v>
      </c>
      <c r="F199" s="117">
        <v>17094.02</v>
      </c>
      <c r="G199" s="160"/>
      <c r="H199" s="109" t="s">
        <v>2211</v>
      </c>
      <c r="I199" s="109" t="s">
        <v>1180</v>
      </c>
      <c r="J199" s="109" t="s">
        <v>1228</v>
      </c>
      <c r="K199" s="109" t="s">
        <v>28</v>
      </c>
      <c r="L199" s="109" t="s">
        <v>1205</v>
      </c>
      <c r="M199" s="108"/>
    </row>
    <row r="200" spans="1:13" s="4" customFormat="1" ht="76.5">
      <c r="A200" s="7">
        <v>197</v>
      </c>
      <c r="B200" s="108" t="s">
        <v>1454</v>
      </c>
      <c r="C200" s="109" t="s">
        <v>1486</v>
      </c>
      <c r="D200" s="109" t="s">
        <v>417</v>
      </c>
      <c r="E200" s="115" t="s">
        <v>101</v>
      </c>
      <c r="F200" s="117">
        <v>34188</v>
      </c>
      <c r="G200" s="160"/>
      <c r="H200" s="109" t="s">
        <v>2211</v>
      </c>
      <c r="I200" s="108" t="s">
        <v>656</v>
      </c>
      <c r="J200" s="108" t="s">
        <v>690</v>
      </c>
      <c r="K200" s="115" t="s">
        <v>124</v>
      </c>
      <c r="L200" s="109" t="s">
        <v>1487</v>
      </c>
      <c r="M200" s="22"/>
    </row>
    <row r="201" spans="1:13" s="4" customFormat="1" ht="38.25">
      <c r="A201" s="7">
        <v>198</v>
      </c>
      <c r="B201" s="108" t="s">
        <v>1454</v>
      </c>
      <c r="C201" s="109" t="s">
        <v>1488</v>
      </c>
      <c r="D201" s="109" t="s">
        <v>417</v>
      </c>
      <c r="E201" s="115" t="s">
        <v>101</v>
      </c>
      <c r="F201" s="117">
        <v>4273</v>
      </c>
      <c r="G201" s="160"/>
      <c r="H201" s="109" t="s">
        <v>2211</v>
      </c>
      <c r="I201" s="42" t="s">
        <v>1489</v>
      </c>
      <c r="J201" s="42" t="s">
        <v>118</v>
      </c>
      <c r="K201" s="109" t="s">
        <v>28</v>
      </c>
      <c r="L201" s="109" t="s">
        <v>1471</v>
      </c>
      <c r="M201" s="42"/>
    </row>
    <row r="202" spans="1:13" s="4" customFormat="1" ht="38.25">
      <c r="A202" s="7">
        <v>199</v>
      </c>
      <c r="B202" s="108" t="s">
        <v>1454</v>
      </c>
      <c r="C202" s="109" t="s">
        <v>1490</v>
      </c>
      <c r="D202" s="109" t="s">
        <v>417</v>
      </c>
      <c r="E202" s="115" t="s">
        <v>101</v>
      </c>
      <c r="F202" s="117">
        <v>2564</v>
      </c>
      <c r="G202" s="160"/>
      <c r="H202" s="109" t="s">
        <v>2211</v>
      </c>
      <c r="I202" s="42" t="s">
        <v>656</v>
      </c>
      <c r="J202" s="42" t="s">
        <v>690</v>
      </c>
      <c r="K202" s="109" t="s">
        <v>28</v>
      </c>
      <c r="L202" s="109" t="s">
        <v>1471</v>
      </c>
      <c r="M202" s="42"/>
    </row>
    <row r="203" spans="1:13" s="4" customFormat="1" ht="25.5">
      <c r="A203" s="7">
        <v>200</v>
      </c>
      <c r="B203" s="108" t="s">
        <v>1454</v>
      </c>
      <c r="C203" s="109" t="s">
        <v>1491</v>
      </c>
      <c r="D203" s="109" t="s">
        <v>417</v>
      </c>
      <c r="E203" s="115" t="s">
        <v>101</v>
      </c>
      <c r="F203" s="117">
        <v>4273</v>
      </c>
      <c r="G203" s="160"/>
      <c r="H203" s="109" t="s">
        <v>2211</v>
      </c>
      <c r="I203" s="42" t="s">
        <v>656</v>
      </c>
      <c r="J203" s="42" t="s">
        <v>690</v>
      </c>
      <c r="K203" s="109" t="s">
        <v>28</v>
      </c>
      <c r="L203" s="109" t="s">
        <v>1471</v>
      </c>
      <c r="M203" s="42"/>
    </row>
    <row r="204" spans="1:13" s="4" customFormat="1" ht="38.25">
      <c r="A204" s="7">
        <v>201</v>
      </c>
      <c r="B204" s="108" t="s">
        <v>1454</v>
      </c>
      <c r="C204" s="109" t="s">
        <v>1492</v>
      </c>
      <c r="D204" s="109" t="s">
        <v>417</v>
      </c>
      <c r="E204" s="115" t="s">
        <v>101</v>
      </c>
      <c r="F204" s="117">
        <v>6967</v>
      </c>
      <c r="G204" s="160"/>
      <c r="H204" s="109" t="s">
        <v>2211</v>
      </c>
      <c r="I204" s="42" t="s">
        <v>656</v>
      </c>
      <c r="J204" s="42" t="s">
        <v>690</v>
      </c>
      <c r="K204" s="109" t="s">
        <v>28</v>
      </c>
      <c r="L204" s="109" t="s">
        <v>1471</v>
      </c>
      <c r="M204" s="42"/>
    </row>
    <row r="205" spans="1:13" s="4" customFormat="1" ht="25.5">
      <c r="A205" s="7">
        <v>202</v>
      </c>
      <c r="B205" s="7" t="s">
        <v>1973</v>
      </c>
      <c r="C205" s="7" t="s">
        <v>1983</v>
      </c>
      <c r="D205" s="7" t="s">
        <v>417</v>
      </c>
      <c r="E205" s="7" t="s">
        <v>959</v>
      </c>
      <c r="F205" s="27">
        <v>30000</v>
      </c>
      <c r="G205" s="160"/>
      <c r="H205" s="109" t="s">
        <v>2211</v>
      </c>
      <c r="I205" s="10" t="s">
        <v>645</v>
      </c>
      <c r="J205" s="10" t="s">
        <v>148</v>
      </c>
      <c r="K205" s="10" t="s">
        <v>124</v>
      </c>
      <c r="L205" s="7" t="s">
        <v>1911</v>
      </c>
      <c r="M205" s="115"/>
    </row>
    <row r="206" spans="1:13" s="4" customFormat="1" ht="25.5">
      <c r="A206" s="7">
        <v>203</v>
      </c>
      <c r="B206" s="7" t="s">
        <v>2022</v>
      </c>
      <c r="C206" s="42" t="s">
        <v>2144</v>
      </c>
      <c r="D206" s="17" t="s">
        <v>417</v>
      </c>
      <c r="E206" s="8" t="s">
        <v>24</v>
      </c>
      <c r="F206" s="12">
        <v>8300</v>
      </c>
      <c r="G206" s="160"/>
      <c r="H206" s="109" t="s">
        <v>2211</v>
      </c>
      <c r="I206" s="9" t="s">
        <v>187</v>
      </c>
      <c r="J206" s="9">
        <v>44866</v>
      </c>
      <c r="K206" s="9" t="s">
        <v>28</v>
      </c>
      <c r="L206" s="8" t="s">
        <v>2046</v>
      </c>
      <c r="M206" s="8"/>
    </row>
    <row r="207" spans="1:13" s="4" customFormat="1" ht="25.5">
      <c r="A207" s="7">
        <v>204</v>
      </c>
      <c r="B207" s="7" t="s">
        <v>1342</v>
      </c>
      <c r="C207" s="8" t="s">
        <v>1362</v>
      </c>
      <c r="D207" s="8" t="s">
        <v>1363</v>
      </c>
      <c r="E207" s="8" t="s">
        <v>24</v>
      </c>
      <c r="F207" s="12">
        <v>12820.51</v>
      </c>
      <c r="G207" s="12">
        <f>F207</f>
        <v>12820.51</v>
      </c>
      <c r="H207" s="8" t="s">
        <v>33</v>
      </c>
      <c r="I207" s="9" t="s">
        <v>27</v>
      </c>
      <c r="J207" s="9" t="s">
        <v>95</v>
      </c>
      <c r="K207" s="9" t="s">
        <v>28</v>
      </c>
      <c r="L207" s="8" t="s">
        <v>1344</v>
      </c>
      <c r="M207" s="8"/>
    </row>
    <row r="208" spans="1:13" s="4" customFormat="1" ht="25.5">
      <c r="A208" s="7">
        <v>205</v>
      </c>
      <c r="B208" s="109" t="s">
        <v>1178</v>
      </c>
      <c r="C208" s="109" t="s">
        <v>1291</v>
      </c>
      <c r="D208" s="109" t="s">
        <v>1292</v>
      </c>
      <c r="E208" s="109" t="s">
        <v>157</v>
      </c>
      <c r="F208" s="117">
        <v>4273.5</v>
      </c>
      <c r="G208" s="117">
        <f>F208</f>
        <v>4273.5</v>
      </c>
      <c r="H208" s="109" t="s">
        <v>219</v>
      </c>
      <c r="I208" s="109" t="s">
        <v>1180</v>
      </c>
      <c r="J208" s="109" t="s">
        <v>1228</v>
      </c>
      <c r="K208" s="109" t="s">
        <v>28</v>
      </c>
      <c r="L208" s="109" t="s">
        <v>1293</v>
      </c>
      <c r="M208" s="115"/>
    </row>
    <row r="209" spans="1:13" s="4" customFormat="1" ht="38.25">
      <c r="A209" s="7">
        <v>206</v>
      </c>
      <c r="B209" s="7" t="s">
        <v>1673</v>
      </c>
      <c r="C209" s="108" t="s">
        <v>1725</v>
      </c>
      <c r="D209" s="108" t="s">
        <v>1544</v>
      </c>
      <c r="E209" s="108" t="s">
        <v>1705</v>
      </c>
      <c r="F209" s="141">
        <v>33600</v>
      </c>
      <c r="G209" s="157">
        <f>SUM(F209:F212)</f>
        <v>131976.04</v>
      </c>
      <c r="H209" s="115" t="s">
        <v>1726</v>
      </c>
      <c r="I209" s="115" t="s">
        <v>1727</v>
      </c>
      <c r="J209" s="115" t="s">
        <v>1728</v>
      </c>
      <c r="K209" s="115" t="s">
        <v>28</v>
      </c>
      <c r="L209" s="115" t="s">
        <v>2242</v>
      </c>
      <c r="M209" s="108"/>
    </row>
    <row r="210" spans="1:13" s="4" customFormat="1" ht="63.75">
      <c r="A210" s="7">
        <v>207</v>
      </c>
      <c r="B210" s="7" t="s">
        <v>1673</v>
      </c>
      <c r="C210" s="108" t="s">
        <v>1730</v>
      </c>
      <c r="D210" s="108" t="s">
        <v>1544</v>
      </c>
      <c r="E210" s="8" t="s">
        <v>1705</v>
      </c>
      <c r="F210" s="12">
        <v>25641</v>
      </c>
      <c r="G210" s="157"/>
      <c r="H210" s="8" t="s">
        <v>1700</v>
      </c>
      <c r="I210" s="9" t="s">
        <v>1731</v>
      </c>
      <c r="J210" s="9" t="s">
        <v>1732</v>
      </c>
      <c r="K210" s="8" t="s">
        <v>226</v>
      </c>
      <c r="L210" s="115" t="s">
        <v>1733</v>
      </c>
      <c r="M210" s="8"/>
    </row>
    <row r="211" spans="1:13" s="4" customFormat="1" ht="38.25">
      <c r="A211" s="7">
        <v>208</v>
      </c>
      <c r="B211" s="7" t="s">
        <v>1673</v>
      </c>
      <c r="C211" s="108" t="s">
        <v>1734</v>
      </c>
      <c r="D211" s="108" t="s">
        <v>1544</v>
      </c>
      <c r="E211" s="108" t="s">
        <v>1705</v>
      </c>
      <c r="F211" s="114">
        <v>30000</v>
      </c>
      <c r="G211" s="157"/>
      <c r="H211" s="115" t="s">
        <v>242</v>
      </c>
      <c r="I211" s="115" t="s">
        <v>1735</v>
      </c>
      <c r="J211" s="115" t="s">
        <v>1736</v>
      </c>
      <c r="K211" s="115" t="s">
        <v>28</v>
      </c>
      <c r="L211" s="115" t="s">
        <v>2242</v>
      </c>
      <c r="M211" s="108"/>
    </row>
    <row r="212" spans="1:13" s="4" customFormat="1" ht="25.5">
      <c r="A212" s="7">
        <v>209</v>
      </c>
      <c r="B212" s="7" t="s">
        <v>1673</v>
      </c>
      <c r="C212" s="108" t="s">
        <v>1737</v>
      </c>
      <c r="D212" s="108" t="s">
        <v>1544</v>
      </c>
      <c r="E212" s="108" t="s">
        <v>196</v>
      </c>
      <c r="F212" s="114">
        <v>42735.04</v>
      </c>
      <c r="G212" s="157"/>
      <c r="H212" s="115" t="s">
        <v>375</v>
      </c>
      <c r="I212" s="115" t="s">
        <v>1727</v>
      </c>
      <c r="J212" s="115" t="s">
        <v>1707</v>
      </c>
      <c r="K212" s="115" t="s">
        <v>28</v>
      </c>
      <c r="L212" s="115" t="s">
        <v>1729</v>
      </c>
      <c r="M212" s="108"/>
    </row>
    <row r="213" spans="1:13" s="4" customFormat="1" ht="25.5">
      <c r="A213" s="7">
        <v>210</v>
      </c>
      <c r="B213" s="108" t="s">
        <v>392</v>
      </c>
      <c r="C213" s="13" t="s">
        <v>449</v>
      </c>
      <c r="D213" s="13" t="s">
        <v>450</v>
      </c>
      <c r="E213" s="108" t="s">
        <v>196</v>
      </c>
      <c r="F213" s="36">
        <v>10000</v>
      </c>
      <c r="G213" s="179">
        <f>F213</f>
        <v>10000</v>
      </c>
      <c r="H213" s="109" t="s">
        <v>33</v>
      </c>
      <c r="I213" s="109" t="s">
        <v>451</v>
      </c>
      <c r="J213" s="107" t="s">
        <v>159</v>
      </c>
      <c r="K213" s="108" t="s">
        <v>28</v>
      </c>
      <c r="L213" s="109" t="s">
        <v>419</v>
      </c>
      <c r="M213" s="108"/>
    </row>
    <row r="214" spans="1:13" s="4" customFormat="1" ht="25.5">
      <c r="A214" s="7">
        <v>211</v>
      </c>
      <c r="B214" s="108" t="s">
        <v>392</v>
      </c>
      <c r="C214" s="13" t="s">
        <v>452</v>
      </c>
      <c r="D214" s="13" t="s">
        <v>450</v>
      </c>
      <c r="E214" s="108" t="s">
        <v>196</v>
      </c>
      <c r="F214" s="117">
        <v>15000</v>
      </c>
      <c r="G214" s="179"/>
      <c r="H214" s="109" t="s">
        <v>33</v>
      </c>
      <c r="I214" s="107" t="s">
        <v>451</v>
      </c>
      <c r="J214" s="109" t="s">
        <v>159</v>
      </c>
      <c r="K214" s="108" t="s">
        <v>28</v>
      </c>
      <c r="L214" s="109" t="s">
        <v>419</v>
      </c>
      <c r="M214" s="108"/>
    </row>
    <row r="215" spans="1:13" s="4" customFormat="1" ht="38.25">
      <c r="A215" s="7">
        <v>212</v>
      </c>
      <c r="B215" s="7" t="s">
        <v>1694</v>
      </c>
      <c r="C215" s="115" t="s">
        <v>1722</v>
      </c>
      <c r="D215" s="115" t="s">
        <v>1723</v>
      </c>
      <c r="E215" s="115" t="s">
        <v>157</v>
      </c>
      <c r="F215" s="114">
        <v>25000</v>
      </c>
      <c r="G215" s="114">
        <f aca="true" t="shared" si="1" ref="G215:G220">F215</f>
        <v>25000</v>
      </c>
      <c r="H215" s="115" t="s">
        <v>33</v>
      </c>
      <c r="I215" s="8" t="s">
        <v>1685</v>
      </c>
      <c r="J215" s="8" t="s">
        <v>1695</v>
      </c>
      <c r="K215" s="115" t="s">
        <v>646</v>
      </c>
      <c r="L215" s="115" t="s">
        <v>1724</v>
      </c>
      <c r="M215" s="115"/>
    </row>
    <row r="216" spans="1:13" s="4" customFormat="1" ht="25.5">
      <c r="A216" s="7">
        <v>213</v>
      </c>
      <c r="B216" s="3" t="s">
        <v>639</v>
      </c>
      <c r="C216" s="109" t="s">
        <v>699</v>
      </c>
      <c r="D216" s="109" t="s">
        <v>700</v>
      </c>
      <c r="E216" s="3" t="s">
        <v>24</v>
      </c>
      <c r="F216" s="117">
        <v>11965.81</v>
      </c>
      <c r="G216" s="117">
        <f t="shared" si="1"/>
        <v>11965.81</v>
      </c>
      <c r="H216" s="115" t="s">
        <v>223</v>
      </c>
      <c r="I216" s="8" t="s">
        <v>670</v>
      </c>
      <c r="J216" s="115" t="s">
        <v>112</v>
      </c>
      <c r="K216" s="108" t="s">
        <v>646</v>
      </c>
      <c r="L216" s="109" t="s">
        <v>641</v>
      </c>
      <c r="M216" s="115"/>
    </row>
    <row r="217" spans="1:13" s="4" customFormat="1" ht="63.75">
      <c r="A217" s="7">
        <v>214</v>
      </c>
      <c r="B217" s="7" t="s">
        <v>1673</v>
      </c>
      <c r="C217" s="8" t="s">
        <v>1738</v>
      </c>
      <c r="D217" s="8" t="s">
        <v>1739</v>
      </c>
      <c r="E217" s="8" t="s">
        <v>157</v>
      </c>
      <c r="F217" s="12">
        <v>21367.52</v>
      </c>
      <c r="G217" s="12">
        <f t="shared" si="1"/>
        <v>21367.52</v>
      </c>
      <c r="H217" s="8" t="s">
        <v>1740</v>
      </c>
      <c r="I217" s="8" t="s">
        <v>1741</v>
      </c>
      <c r="J217" s="8" t="s">
        <v>1731</v>
      </c>
      <c r="K217" s="8" t="s">
        <v>226</v>
      </c>
      <c r="L217" s="115" t="s">
        <v>1729</v>
      </c>
      <c r="M217" s="8"/>
    </row>
    <row r="218" spans="1:13" s="4" customFormat="1" ht="38.25">
      <c r="A218" s="7">
        <v>215</v>
      </c>
      <c r="B218" s="7" t="s">
        <v>21</v>
      </c>
      <c r="C218" s="8" t="s">
        <v>78</v>
      </c>
      <c r="D218" s="7" t="s">
        <v>79</v>
      </c>
      <c r="E218" s="7" t="s">
        <v>24</v>
      </c>
      <c r="F218" s="27">
        <v>3418.8</v>
      </c>
      <c r="G218" s="27">
        <f t="shared" si="1"/>
        <v>3418.8</v>
      </c>
      <c r="H218" s="7" t="s">
        <v>56</v>
      </c>
      <c r="I218" s="115" t="s">
        <v>72</v>
      </c>
      <c r="J218" s="115" t="s">
        <v>73</v>
      </c>
      <c r="K218" s="115" t="s">
        <v>28</v>
      </c>
      <c r="L218" s="7" t="s">
        <v>43</v>
      </c>
      <c r="M218" s="115"/>
    </row>
    <row r="219" spans="1:13" s="4" customFormat="1" ht="25.5">
      <c r="A219" s="7">
        <v>216</v>
      </c>
      <c r="B219" s="7" t="s">
        <v>2022</v>
      </c>
      <c r="C219" s="42" t="s">
        <v>2158</v>
      </c>
      <c r="D219" s="17" t="s">
        <v>2159</v>
      </c>
      <c r="E219" s="8" t="s">
        <v>24</v>
      </c>
      <c r="F219" s="12">
        <v>4273</v>
      </c>
      <c r="G219" s="12">
        <f t="shared" si="1"/>
        <v>4273</v>
      </c>
      <c r="H219" s="8" t="s">
        <v>56</v>
      </c>
      <c r="I219" s="9" t="s">
        <v>2147</v>
      </c>
      <c r="J219" s="9" t="s">
        <v>2147</v>
      </c>
      <c r="K219" s="9" t="s">
        <v>28</v>
      </c>
      <c r="L219" s="8" t="s">
        <v>1126</v>
      </c>
      <c r="M219" s="8"/>
    </row>
    <row r="220" spans="1:13" s="4" customFormat="1" ht="89.25">
      <c r="A220" s="7">
        <v>217</v>
      </c>
      <c r="B220" s="109" t="s">
        <v>1178</v>
      </c>
      <c r="C220" s="109" t="s">
        <v>1288</v>
      </c>
      <c r="D220" s="109" t="s">
        <v>1289</v>
      </c>
      <c r="E220" s="109" t="s">
        <v>157</v>
      </c>
      <c r="F220" s="117">
        <v>35897.44</v>
      </c>
      <c r="G220" s="117">
        <f t="shared" si="1"/>
        <v>35897.44</v>
      </c>
      <c r="H220" s="109" t="s">
        <v>1256</v>
      </c>
      <c r="I220" s="109" t="s">
        <v>1180</v>
      </c>
      <c r="J220" s="109" t="s">
        <v>1228</v>
      </c>
      <c r="K220" s="109" t="s">
        <v>1290</v>
      </c>
      <c r="L220" s="109" t="s">
        <v>1220</v>
      </c>
      <c r="M220" s="115"/>
    </row>
    <row r="221" spans="1:13" s="4" customFormat="1" ht="38.25">
      <c r="A221" s="7">
        <v>218</v>
      </c>
      <c r="B221" s="109" t="s">
        <v>1178</v>
      </c>
      <c r="C221" s="109" t="s">
        <v>1306</v>
      </c>
      <c r="D221" s="109" t="s">
        <v>1307</v>
      </c>
      <c r="E221" s="109" t="s">
        <v>157</v>
      </c>
      <c r="F221" s="117">
        <v>8547</v>
      </c>
      <c r="G221" s="160">
        <f>SUM(F221:F223)</f>
        <v>281547</v>
      </c>
      <c r="H221" s="109" t="s">
        <v>2254</v>
      </c>
      <c r="I221" s="109" t="s">
        <v>50</v>
      </c>
      <c r="J221" s="109" t="s">
        <v>165</v>
      </c>
      <c r="K221" s="109" t="s">
        <v>1186</v>
      </c>
      <c r="L221" s="109" t="s">
        <v>397</v>
      </c>
      <c r="M221" s="7"/>
    </row>
    <row r="222" spans="1:13" s="4" customFormat="1" ht="25.5">
      <c r="A222" s="7">
        <v>219</v>
      </c>
      <c r="B222" s="7" t="s">
        <v>154</v>
      </c>
      <c r="C222" s="8" t="s">
        <v>211</v>
      </c>
      <c r="D222" s="3" t="s">
        <v>212</v>
      </c>
      <c r="E222" s="8" t="s">
        <v>157</v>
      </c>
      <c r="F222" s="12">
        <v>188000</v>
      </c>
      <c r="G222" s="160"/>
      <c r="H222" s="115" t="s">
        <v>2211</v>
      </c>
      <c r="I222" s="8" t="s">
        <v>186</v>
      </c>
      <c r="J222" s="8" t="s">
        <v>187</v>
      </c>
      <c r="K222" s="8" t="s">
        <v>28</v>
      </c>
      <c r="L222" s="108" t="s">
        <v>213</v>
      </c>
      <c r="M222" s="8"/>
    </row>
    <row r="223" spans="1:13" s="4" customFormat="1" ht="25.5">
      <c r="A223" s="7">
        <v>220</v>
      </c>
      <c r="B223" s="7" t="s">
        <v>154</v>
      </c>
      <c r="C223" s="8" t="s">
        <v>208</v>
      </c>
      <c r="D223" s="3" t="s">
        <v>209</v>
      </c>
      <c r="E223" s="8" t="s">
        <v>157</v>
      </c>
      <c r="F223" s="12">
        <v>85000</v>
      </c>
      <c r="G223" s="160"/>
      <c r="H223" s="115" t="s">
        <v>2211</v>
      </c>
      <c r="I223" s="8" t="s">
        <v>186</v>
      </c>
      <c r="J223" s="8" t="s">
        <v>187</v>
      </c>
      <c r="K223" s="8" t="s">
        <v>28</v>
      </c>
      <c r="L223" s="108" t="s">
        <v>210</v>
      </c>
      <c r="M223" s="8"/>
    </row>
    <row r="224" spans="1:13" s="4" customFormat="1" ht="51">
      <c r="A224" s="7">
        <v>221</v>
      </c>
      <c r="B224" s="109" t="s">
        <v>1373</v>
      </c>
      <c r="C224" s="109" t="s">
        <v>1443</v>
      </c>
      <c r="D224" s="109" t="s">
        <v>1444</v>
      </c>
      <c r="E224" s="7" t="s">
        <v>157</v>
      </c>
      <c r="F224" s="27">
        <v>2000</v>
      </c>
      <c r="G224" s="162">
        <f>SUM(F224:F227)</f>
        <v>129000</v>
      </c>
      <c r="H224" s="7" t="s">
        <v>190</v>
      </c>
      <c r="I224" s="10" t="s">
        <v>82</v>
      </c>
      <c r="J224" s="10" t="s">
        <v>40</v>
      </c>
      <c r="K224" s="7" t="s">
        <v>28</v>
      </c>
      <c r="L224" s="7" t="s">
        <v>397</v>
      </c>
      <c r="M224" s="7"/>
    </row>
    <row r="225" spans="1:13" s="4" customFormat="1" ht="25.5">
      <c r="A225" s="7">
        <v>222</v>
      </c>
      <c r="B225" s="7" t="s">
        <v>2022</v>
      </c>
      <c r="C225" s="56" t="s">
        <v>2191</v>
      </c>
      <c r="D225" s="17" t="s">
        <v>2192</v>
      </c>
      <c r="E225" s="8" t="s">
        <v>24</v>
      </c>
      <c r="F225" s="12">
        <v>48000</v>
      </c>
      <c r="G225" s="162"/>
      <c r="H225" s="7" t="s">
        <v>190</v>
      </c>
      <c r="I225" s="58">
        <v>44805</v>
      </c>
      <c r="J225" s="58">
        <v>44866</v>
      </c>
      <c r="K225" s="58" t="s">
        <v>124</v>
      </c>
      <c r="L225" s="8" t="s">
        <v>1126</v>
      </c>
      <c r="M225" s="8"/>
    </row>
    <row r="226" spans="1:13" s="4" customFormat="1" ht="25.5">
      <c r="A226" s="7">
        <v>223</v>
      </c>
      <c r="B226" s="7" t="s">
        <v>2022</v>
      </c>
      <c r="C226" s="56" t="s">
        <v>2193</v>
      </c>
      <c r="D226" s="17" t="s">
        <v>2194</v>
      </c>
      <c r="E226" s="8" t="s">
        <v>24</v>
      </c>
      <c r="F226" s="12">
        <v>64000</v>
      </c>
      <c r="G226" s="162"/>
      <c r="H226" s="8" t="s">
        <v>2180</v>
      </c>
      <c r="I226" s="58" t="s">
        <v>2042</v>
      </c>
      <c r="J226" s="58">
        <v>44774</v>
      </c>
      <c r="K226" s="58" t="s">
        <v>124</v>
      </c>
      <c r="L226" s="8" t="s">
        <v>1126</v>
      </c>
      <c r="M226" s="8"/>
    </row>
    <row r="227" spans="1:13" s="4" customFormat="1" ht="12.75">
      <c r="A227" s="7">
        <v>224</v>
      </c>
      <c r="B227" s="7" t="s">
        <v>2022</v>
      </c>
      <c r="C227" s="56" t="s">
        <v>2195</v>
      </c>
      <c r="D227" s="17" t="s">
        <v>2194</v>
      </c>
      <c r="E227" s="8" t="s">
        <v>24</v>
      </c>
      <c r="F227" s="12">
        <v>15000</v>
      </c>
      <c r="G227" s="162"/>
      <c r="H227" s="7" t="s">
        <v>190</v>
      </c>
      <c r="I227" s="58">
        <v>44805</v>
      </c>
      <c r="J227" s="58">
        <v>44866</v>
      </c>
      <c r="K227" s="58" t="s">
        <v>124</v>
      </c>
      <c r="L227" s="8" t="s">
        <v>1126</v>
      </c>
      <c r="M227" s="8"/>
    </row>
    <row r="228" spans="1:13" s="4" customFormat="1" ht="25.5">
      <c r="A228" s="7">
        <v>225</v>
      </c>
      <c r="B228" s="109" t="s">
        <v>1373</v>
      </c>
      <c r="C228" s="109" t="s">
        <v>1434</v>
      </c>
      <c r="D228" s="109" t="s">
        <v>1435</v>
      </c>
      <c r="E228" s="7" t="s">
        <v>157</v>
      </c>
      <c r="F228" s="27">
        <v>7200</v>
      </c>
      <c r="G228" s="162">
        <f>SUM(F228:F229)</f>
        <v>29200</v>
      </c>
      <c r="H228" s="7" t="s">
        <v>33</v>
      </c>
      <c r="I228" s="10" t="s">
        <v>57</v>
      </c>
      <c r="J228" s="10" t="s">
        <v>95</v>
      </c>
      <c r="K228" s="7" t="s">
        <v>226</v>
      </c>
      <c r="L228" s="7" t="s">
        <v>1395</v>
      </c>
      <c r="M228" s="7"/>
    </row>
    <row r="229" spans="1:13" s="4" customFormat="1" ht="51">
      <c r="A229" s="7">
        <v>226</v>
      </c>
      <c r="B229" s="13" t="s">
        <v>912</v>
      </c>
      <c r="C229" s="3" t="s">
        <v>924</v>
      </c>
      <c r="D229" s="3" t="s">
        <v>925</v>
      </c>
      <c r="E229" s="108"/>
      <c r="F229" s="141">
        <v>22000</v>
      </c>
      <c r="G229" s="162"/>
      <c r="H229" s="7" t="s">
        <v>33</v>
      </c>
      <c r="I229" s="115" t="s">
        <v>889</v>
      </c>
      <c r="J229" s="115" t="s">
        <v>224</v>
      </c>
      <c r="K229" s="142" t="s">
        <v>2258</v>
      </c>
      <c r="L229" s="143" t="s">
        <v>2259</v>
      </c>
      <c r="M229" s="3"/>
    </row>
    <row r="230" spans="1:13" s="4" customFormat="1" ht="25.5">
      <c r="A230" s="7">
        <v>227</v>
      </c>
      <c r="B230" s="7" t="s">
        <v>773</v>
      </c>
      <c r="C230" s="8" t="s">
        <v>806</v>
      </c>
      <c r="D230" s="7" t="s">
        <v>807</v>
      </c>
      <c r="E230" s="7" t="s">
        <v>101</v>
      </c>
      <c r="F230" s="27">
        <v>510</v>
      </c>
      <c r="G230" s="162">
        <f>SUM(F230:F236)</f>
        <v>19133</v>
      </c>
      <c r="H230" s="108" t="s">
        <v>33</v>
      </c>
      <c r="I230" s="10" t="s">
        <v>165</v>
      </c>
      <c r="J230" s="10" t="s">
        <v>400</v>
      </c>
      <c r="K230" s="10" t="s">
        <v>124</v>
      </c>
      <c r="L230" s="7" t="s">
        <v>793</v>
      </c>
      <c r="M230" s="7"/>
    </row>
    <row r="231" spans="1:13" s="4" customFormat="1" ht="25.5">
      <c r="A231" s="7">
        <v>228</v>
      </c>
      <c r="B231" s="7" t="s">
        <v>773</v>
      </c>
      <c r="C231" s="7" t="s">
        <v>794</v>
      </c>
      <c r="D231" s="108" t="s">
        <v>795</v>
      </c>
      <c r="E231" s="108" t="s">
        <v>101</v>
      </c>
      <c r="F231" s="114">
        <v>500</v>
      </c>
      <c r="G231" s="162"/>
      <c r="H231" s="108" t="s">
        <v>33</v>
      </c>
      <c r="I231" s="108" t="s">
        <v>777</v>
      </c>
      <c r="J231" s="50" t="s">
        <v>796</v>
      </c>
      <c r="K231" s="50" t="s">
        <v>124</v>
      </c>
      <c r="L231" s="108" t="s">
        <v>784</v>
      </c>
      <c r="M231" s="108"/>
    </row>
    <row r="232" spans="1:13" s="4" customFormat="1" ht="25.5">
      <c r="A232" s="7">
        <v>229</v>
      </c>
      <c r="B232" s="109" t="s">
        <v>1373</v>
      </c>
      <c r="C232" s="109" t="s">
        <v>1419</v>
      </c>
      <c r="D232" s="109" t="s">
        <v>795</v>
      </c>
      <c r="E232" s="108" t="s">
        <v>157</v>
      </c>
      <c r="F232" s="114">
        <v>6837</v>
      </c>
      <c r="G232" s="162"/>
      <c r="H232" s="108" t="s">
        <v>33</v>
      </c>
      <c r="I232" s="51" t="s">
        <v>88</v>
      </c>
      <c r="J232" s="51" t="s">
        <v>57</v>
      </c>
      <c r="K232" s="108" t="s">
        <v>226</v>
      </c>
      <c r="L232" s="108" t="s">
        <v>1395</v>
      </c>
      <c r="M232" s="115"/>
    </row>
    <row r="233" spans="1:13" s="4" customFormat="1" ht="38.25">
      <c r="A233" s="7">
        <v>230</v>
      </c>
      <c r="B233" s="13" t="s">
        <v>912</v>
      </c>
      <c r="C233" s="3" t="s">
        <v>927</v>
      </c>
      <c r="D233" s="3" t="s">
        <v>928</v>
      </c>
      <c r="E233" s="108" t="s">
        <v>101</v>
      </c>
      <c r="F233" s="114">
        <v>2600</v>
      </c>
      <c r="G233" s="162"/>
      <c r="H233" s="3" t="s">
        <v>922</v>
      </c>
      <c r="I233" s="115" t="s">
        <v>233</v>
      </c>
      <c r="J233" s="115" t="s">
        <v>220</v>
      </c>
      <c r="K233" s="108" t="s">
        <v>28</v>
      </c>
      <c r="L233" s="115" t="s">
        <v>929</v>
      </c>
      <c r="M233" s="3"/>
    </row>
    <row r="234" spans="1:13" s="4" customFormat="1" ht="63.75">
      <c r="A234" s="7">
        <v>231</v>
      </c>
      <c r="B234" s="7" t="s">
        <v>820</v>
      </c>
      <c r="C234" s="115" t="s">
        <v>824</v>
      </c>
      <c r="D234" s="51" t="s">
        <v>825</v>
      </c>
      <c r="E234" s="51" t="s">
        <v>101</v>
      </c>
      <c r="F234" s="114">
        <v>2560</v>
      </c>
      <c r="G234" s="162"/>
      <c r="H234" s="114" t="s">
        <v>1176</v>
      </c>
      <c r="I234" s="50" t="s">
        <v>796</v>
      </c>
      <c r="J234" s="8" t="s">
        <v>796</v>
      </c>
      <c r="K234" s="115" t="s">
        <v>814</v>
      </c>
      <c r="L234" s="108" t="s">
        <v>1177</v>
      </c>
      <c r="M234" s="115"/>
    </row>
    <row r="235" spans="1:13" s="4" customFormat="1" ht="38.25">
      <c r="A235" s="7">
        <v>232</v>
      </c>
      <c r="B235" s="7" t="s">
        <v>98</v>
      </c>
      <c r="C235" s="8" t="s">
        <v>145</v>
      </c>
      <c r="D235" s="7" t="s">
        <v>146</v>
      </c>
      <c r="E235" s="68" t="s">
        <v>101</v>
      </c>
      <c r="F235" s="27">
        <v>1000</v>
      </c>
      <c r="G235" s="162"/>
      <c r="H235" s="108" t="s">
        <v>33</v>
      </c>
      <c r="I235" s="10" t="s">
        <v>148</v>
      </c>
      <c r="J235" s="10" t="s">
        <v>149</v>
      </c>
      <c r="K235" s="115" t="s">
        <v>28</v>
      </c>
      <c r="L235" s="108" t="s">
        <v>150</v>
      </c>
      <c r="M235" s="7" t="s">
        <v>151</v>
      </c>
    </row>
    <row r="236" spans="1:13" s="4" customFormat="1" ht="38.25">
      <c r="A236" s="7">
        <v>233</v>
      </c>
      <c r="B236" s="13" t="s">
        <v>1037</v>
      </c>
      <c r="C236" s="13" t="s">
        <v>1045</v>
      </c>
      <c r="D236" s="13" t="s">
        <v>1046</v>
      </c>
      <c r="E236" s="40" t="s">
        <v>32</v>
      </c>
      <c r="F236" s="28">
        <v>5126</v>
      </c>
      <c r="G236" s="162"/>
      <c r="H236" s="108" t="s">
        <v>33</v>
      </c>
      <c r="I236" s="13" t="s">
        <v>170</v>
      </c>
      <c r="J236" s="13" t="s">
        <v>170</v>
      </c>
      <c r="K236" s="40" t="s">
        <v>124</v>
      </c>
      <c r="L236" s="13" t="s">
        <v>1047</v>
      </c>
      <c r="M236" s="13"/>
    </row>
    <row r="237" spans="1:13" s="4" customFormat="1" ht="51">
      <c r="A237" s="7">
        <v>234</v>
      </c>
      <c r="B237" s="7" t="s">
        <v>21</v>
      </c>
      <c r="C237" s="8" t="s">
        <v>76</v>
      </c>
      <c r="D237" s="7" t="s">
        <v>77</v>
      </c>
      <c r="E237" s="7" t="s">
        <v>24</v>
      </c>
      <c r="F237" s="27">
        <v>6000</v>
      </c>
      <c r="G237" s="27">
        <f>F237</f>
        <v>6000</v>
      </c>
      <c r="H237" s="7" t="s">
        <v>56</v>
      </c>
      <c r="I237" s="115" t="s">
        <v>72</v>
      </c>
      <c r="J237" s="115" t="s">
        <v>73</v>
      </c>
      <c r="K237" s="115" t="s">
        <v>28</v>
      </c>
      <c r="L237" s="7" t="s">
        <v>43</v>
      </c>
      <c r="M237" s="115"/>
    </row>
    <row r="238" spans="1:13" s="4" customFormat="1" ht="25.5">
      <c r="A238" s="7">
        <v>235</v>
      </c>
      <c r="B238" s="3" t="s">
        <v>639</v>
      </c>
      <c r="C238" s="109" t="s">
        <v>697</v>
      </c>
      <c r="D238" s="109" t="s">
        <v>698</v>
      </c>
      <c r="E238" s="3" t="s">
        <v>24</v>
      </c>
      <c r="F238" s="117">
        <v>1765</v>
      </c>
      <c r="G238" s="117">
        <f>F238</f>
        <v>1765</v>
      </c>
      <c r="H238" s="115" t="s">
        <v>219</v>
      </c>
      <c r="I238" s="8" t="s">
        <v>670</v>
      </c>
      <c r="J238" s="115" t="s">
        <v>112</v>
      </c>
      <c r="K238" s="108" t="s">
        <v>124</v>
      </c>
      <c r="L238" s="109" t="s">
        <v>641</v>
      </c>
      <c r="M238" s="115"/>
    </row>
    <row r="239" spans="1:13" s="4" customFormat="1" ht="25.5">
      <c r="A239" s="7">
        <v>236</v>
      </c>
      <c r="B239" s="109" t="s">
        <v>1178</v>
      </c>
      <c r="C239" s="109" t="s">
        <v>1266</v>
      </c>
      <c r="D239" s="109" t="s">
        <v>1267</v>
      </c>
      <c r="E239" s="109" t="s">
        <v>157</v>
      </c>
      <c r="F239" s="117">
        <v>2564.1</v>
      </c>
      <c r="G239" s="117">
        <f>F239</f>
        <v>2564.1</v>
      </c>
      <c r="H239" s="109" t="s">
        <v>219</v>
      </c>
      <c r="I239" s="109" t="s">
        <v>50</v>
      </c>
      <c r="J239" s="109" t="s">
        <v>159</v>
      </c>
      <c r="K239" s="109" t="s">
        <v>28</v>
      </c>
      <c r="L239" s="109" t="s">
        <v>1231</v>
      </c>
      <c r="M239" s="115" t="s">
        <v>170</v>
      </c>
    </row>
    <row r="240" spans="1:13" s="4" customFormat="1" ht="25.5">
      <c r="A240" s="7">
        <v>237</v>
      </c>
      <c r="B240" s="7" t="s">
        <v>2022</v>
      </c>
      <c r="C240" s="8" t="s">
        <v>2128</v>
      </c>
      <c r="D240" s="8" t="s">
        <v>2129</v>
      </c>
      <c r="E240" s="8" t="s">
        <v>24</v>
      </c>
      <c r="F240" s="12">
        <v>25641</v>
      </c>
      <c r="G240" s="158">
        <f>SUM(F240:F243)</f>
        <v>72649.54000000001</v>
      </c>
      <c r="H240" s="8" t="s">
        <v>190</v>
      </c>
      <c r="I240" s="58">
        <v>44652</v>
      </c>
      <c r="J240" s="58" t="s">
        <v>1088</v>
      </c>
      <c r="K240" s="58" t="s">
        <v>28</v>
      </c>
      <c r="L240" s="8" t="s">
        <v>1126</v>
      </c>
      <c r="M240" s="8"/>
    </row>
    <row r="241" spans="1:13" s="4" customFormat="1" ht="25.5">
      <c r="A241" s="7">
        <v>238</v>
      </c>
      <c r="B241" s="109" t="s">
        <v>1178</v>
      </c>
      <c r="C241" s="109" t="s">
        <v>1282</v>
      </c>
      <c r="D241" s="109" t="s">
        <v>1283</v>
      </c>
      <c r="E241" s="109" t="s">
        <v>157</v>
      </c>
      <c r="F241" s="117">
        <v>25641.03</v>
      </c>
      <c r="G241" s="158"/>
      <c r="H241" s="8" t="s">
        <v>190</v>
      </c>
      <c r="I241" s="109" t="s">
        <v>1199</v>
      </c>
      <c r="J241" s="109" t="s">
        <v>1200</v>
      </c>
      <c r="K241" s="109" t="s">
        <v>1284</v>
      </c>
      <c r="L241" s="109" t="s">
        <v>1285</v>
      </c>
      <c r="M241" s="108"/>
    </row>
    <row r="242" spans="1:13" s="4" customFormat="1" ht="12.75">
      <c r="A242" s="7">
        <v>239</v>
      </c>
      <c r="B242" s="22" t="s">
        <v>216</v>
      </c>
      <c r="C242" s="22" t="s">
        <v>376</v>
      </c>
      <c r="D242" s="22" t="s">
        <v>377</v>
      </c>
      <c r="E242" s="24" t="s">
        <v>157</v>
      </c>
      <c r="F242" s="116">
        <v>12820.51</v>
      </c>
      <c r="G242" s="158"/>
      <c r="H242" s="8" t="s">
        <v>190</v>
      </c>
      <c r="I242" s="22" t="s">
        <v>325</v>
      </c>
      <c r="J242" s="23" t="s">
        <v>378</v>
      </c>
      <c r="K242" s="22" t="s">
        <v>226</v>
      </c>
      <c r="L242" s="22" t="s">
        <v>365</v>
      </c>
      <c r="M242" s="24"/>
    </row>
    <row r="243" spans="1:13" s="4" customFormat="1" ht="25.5">
      <c r="A243" s="7">
        <v>240</v>
      </c>
      <c r="B243" s="3" t="s">
        <v>639</v>
      </c>
      <c r="C243" s="109" t="s">
        <v>701</v>
      </c>
      <c r="D243" s="109" t="s">
        <v>377</v>
      </c>
      <c r="E243" s="3" t="s">
        <v>24</v>
      </c>
      <c r="F243" s="117">
        <v>8547</v>
      </c>
      <c r="G243" s="158"/>
      <c r="H243" s="8" t="s">
        <v>190</v>
      </c>
      <c r="I243" s="8" t="s">
        <v>670</v>
      </c>
      <c r="J243" s="115" t="s">
        <v>112</v>
      </c>
      <c r="K243" s="108" t="s">
        <v>646</v>
      </c>
      <c r="L243" s="109" t="s">
        <v>641</v>
      </c>
      <c r="M243" s="115"/>
    </row>
    <row r="244" spans="1:13" s="4" customFormat="1" ht="51">
      <c r="A244" s="7">
        <v>241</v>
      </c>
      <c r="B244" s="3" t="s">
        <v>639</v>
      </c>
      <c r="C244" s="42" t="s">
        <v>702</v>
      </c>
      <c r="D244" s="42" t="s">
        <v>703</v>
      </c>
      <c r="E244" s="3" t="s">
        <v>24</v>
      </c>
      <c r="F244" s="34">
        <v>8547</v>
      </c>
      <c r="G244" s="34">
        <f>F244</f>
        <v>8547</v>
      </c>
      <c r="H244" s="7" t="s">
        <v>407</v>
      </c>
      <c r="I244" s="8" t="s">
        <v>148</v>
      </c>
      <c r="J244" s="115" t="s">
        <v>118</v>
      </c>
      <c r="K244" s="108" t="s">
        <v>124</v>
      </c>
      <c r="L244" s="109" t="s">
        <v>641</v>
      </c>
      <c r="M244" s="115"/>
    </row>
    <row r="245" spans="1:13" s="4" customFormat="1" ht="25.5">
      <c r="A245" s="7">
        <v>242</v>
      </c>
      <c r="B245" s="109" t="s">
        <v>715</v>
      </c>
      <c r="C245" s="109" t="s">
        <v>760</v>
      </c>
      <c r="D245" s="109" t="s">
        <v>761</v>
      </c>
      <c r="E245" s="109" t="s">
        <v>157</v>
      </c>
      <c r="F245" s="117">
        <v>5000</v>
      </c>
      <c r="G245" s="160">
        <f>SUM(F245:F251)</f>
        <v>35684.1</v>
      </c>
      <c r="H245" s="109" t="s">
        <v>762</v>
      </c>
      <c r="I245" s="15" t="s">
        <v>718</v>
      </c>
      <c r="J245" s="15" t="s">
        <v>718</v>
      </c>
      <c r="K245" s="109" t="s">
        <v>28</v>
      </c>
      <c r="L245" s="109" t="s">
        <v>719</v>
      </c>
      <c r="M245" s="109"/>
    </row>
    <row r="246" spans="1:13" s="4" customFormat="1" ht="25.5">
      <c r="A246" s="7">
        <v>243</v>
      </c>
      <c r="B246" s="109" t="s">
        <v>1373</v>
      </c>
      <c r="C246" s="7" t="s">
        <v>1422</v>
      </c>
      <c r="D246" s="3" t="s">
        <v>761</v>
      </c>
      <c r="E246" s="7" t="s">
        <v>196</v>
      </c>
      <c r="F246" s="27">
        <v>9000</v>
      </c>
      <c r="G246" s="160"/>
      <c r="H246" s="109" t="s">
        <v>762</v>
      </c>
      <c r="I246" s="10" t="s">
        <v>88</v>
      </c>
      <c r="J246" s="10" t="s">
        <v>57</v>
      </c>
      <c r="K246" s="7" t="s">
        <v>226</v>
      </c>
      <c r="L246" s="7" t="s">
        <v>1423</v>
      </c>
      <c r="M246" s="7"/>
    </row>
    <row r="247" spans="1:13" s="4" customFormat="1" ht="25.5">
      <c r="A247" s="7">
        <v>244</v>
      </c>
      <c r="B247" s="109" t="s">
        <v>1373</v>
      </c>
      <c r="C247" s="7" t="s">
        <v>1424</v>
      </c>
      <c r="D247" s="3" t="s">
        <v>761</v>
      </c>
      <c r="E247" s="7" t="s">
        <v>196</v>
      </c>
      <c r="F247" s="27">
        <v>8000</v>
      </c>
      <c r="G247" s="160"/>
      <c r="H247" s="109" t="s">
        <v>762</v>
      </c>
      <c r="I247" s="10" t="s">
        <v>88</v>
      </c>
      <c r="J247" s="10" t="s">
        <v>57</v>
      </c>
      <c r="K247" s="7" t="s">
        <v>28</v>
      </c>
      <c r="L247" s="7" t="s">
        <v>397</v>
      </c>
      <c r="M247" s="7"/>
    </row>
    <row r="248" spans="1:13" s="4" customFormat="1" ht="25.5">
      <c r="A248" s="7">
        <v>245</v>
      </c>
      <c r="B248" s="7" t="s">
        <v>773</v>
      </c>
      <c r="C248" s="8" t="s">
        <v>805</v>
      </c>
      <c r="D248" s="8" t="s">
        <v>761</v>
      </c>
      <c r="E248" s="7" t="s">
        <v>101</v>
      </c>
      <c r="F248" s="27">
        <v>1710</v>
      </c>
      <c r="G248" s="160"/>
      <c r="H248" s="109" t="s">
        <v>762</v>
      </c>
      <c r="I248" s="10" t="s">
        <v>50</v>
      </c>
      <c r="J248" s="10" t="s">
        <v>26</v>
      </c>
      <c r="K248" s="10" t="s">
        <v>802</v>
      </c>
      <c r="L248" s="7" t="s">
        <v>784</v>
      </c>
      <c r="M248" s="7"/>
    </row>
    <row r="249" spans="1:13" s="4" customFormat="1" ht="76.5">
      <c r="A249" s="7">
        <v>246</v>
      </c>
      <c r="B249" s="7" t="s">
        <v>2022</v>
      </c>
      <c r="C249" s="8" t="s">
        <v>2203</v>
      </c>
      <c r="D249" s="8" t="s">
        <v>761</v>
      </c>
      <c r="E249" s="8" t="s">
        <v>32</v>
      </c>
      <c r="F249" s="12">
        <v>6410</v>
      </c>
      <c r="G249" s="160"/>
      <c r="H249" s="109" t="s">
        <v>762</v>
      </c>
      <c r="I249" s="9">
        <v>44652</v>
      </c>
      <c r="J249" s="9" t="s">
        <v>2095</v>
      </c>
      <c r="K249" s="9" t="s">
        <v>96</v>
      </c>
      <c r="L249" s="8" t="s">
        <v>2204</v>
      </c>
      <c r="M249" s="8"/>
    </row>
    <row r="250" spans="1:13" s="4" customFormat="1" ht="25.5">
      <c r="A250" s="7">
        <v>247</v>
      </c>
      <c r="B250" s="3" t="s">
        <v>639</v>
      </c>
      <c r="C250" s="109" t="s">
        <v>704</v>
      </c>
      <c r="D250" s="109" t="s">
        <v>705</v>
      </c>
      <c r="E250" s="3" t="s">
        <v>24</v>
      </c>
      <c r="F250" s="117">
        <v>2564.1</v>
      </c>
      <c r="G250" s="160"/>
      <c r="H250" s="109" t="s">
        <v>762</v>
      </c>
      <c r="I250" s="8" t="s">
        <v>670</v>
      </c>
      <c r="J250" s="115" t="s">
        <v>112</v>
      </c>
      <c r="K250" s="108" t="s">
        <v>124</v>
      </c>
      <c r="L250" s="109" t="s">
        <v>641</v>
      </c>
      <c r="M250" s="108"/>
    </row>
    <row r="251" spans="1:13" s="4" customFormat="1" ht="25.5">
      <c r="A251" s="7">
        <v>248</v>
      </c>
      <c r="B251" s="7" t="s">
        <v>154</v>
      </c>
      <c r="C251" s="8" t="s">
        <v>206</v>
      </c>
      <c r="D251" s="3" t="s">
        <v>207</v>
      </c>
      <c r="E251" s="8" t="s">
        <v>157</v>
      </c>
      <c r="F251" s="12">
        <v>3000</v>
      </c>
      <c r="G251" s="160"/>
      <c r="H251" s="115" t="s">
        <v>197</v>
      </c>
      <c r="I251" s="8" t="s">
        <v>170</v>
      </c>
      <c r="J251" s="8" t="s">
        <v>170</v>
      </c>
      <c r="K251" s="8" t="s">
        <v>28</v>
      </c>
      <c r="L251" s="8" t="s">
        <v>179</v>
      </c>
      <c r="M251" s="8"/>
    </row>
    <row r="252" spans="1:13" s="4" customFormat="1" ht="25.5">
      <c r="A252" s="7">
        <v>249</v>
      </c>
      <c r="B252" s="3" t="s">
        <v>639</v>
      </c>
      <c r="C252" s="42" t="s">
        <v>706</v>
      </c>
      <c r="D252" s="42" t="s">
        <v>707</v>
      </c>
      <c r="E252" s="3" t="s">
        <v>24</v>
      </c>
      <c r="F252" s="34">
        <v>59829</v>
      </c>
      <c r="G252" s="34">
        <f>F252</f>
        <v>59829</v>
      </c>
      <c r="H252" s="7" t="s">
        <v>242</v>
      </c>
      <c r="I252" s="8" t="s">
        <v>670</v>
      </c>
      <c r="J252" s="115" t="s">
        <v>112</v>
      </c>
      <c r="K252" s="108" t="s">
        <v>124</v>
      </c>
      <c r="L252" s="109" t="s">
        <v>641</v>
      </c>
      <c r="M252" s="108"/>
    </row>
    <row r="253" spans="1:13" s="4" customFormat="1" ht="25.5">
      <c r="A253" s="7">
        <v>250</v>
      </c>
      <c r="B253" s="7" t="s">
        <v>2022</v>
      </c>
      <c r="C253" s="42" t="s">
        <v>2201</v>
      </c>
      <c r="D253" s="64" t="s">
        <v>2202</v>
      </c>
      <c r="E253" s="8" t="s">
        <v>24</v>
      </c>
      <c r="F253" s="12">
        <v>2564</v>
      </c>
      <c r="G253" s="12">
        <f>F253</f>
        <v>2564</v>
      </c>
      <c r="H253" s="8" t="s">
        <v>219</v>
      </c>
      <c r="I253" s="9" t="s">
        <v>718</v>
      </c>
      <c r="J253" s="9" t="s">
        <v>718</v>
      </c>
      <c r="K253" s="9" t="s">
        <v>28</v>
      </c>
      <c r="L253" s="8" t="s">
        <v>1126</v>
      </c>
      <c r="M253" s="8"/>
    </row>
    <row r="254" spans="1:13" s="4" customFormat="1" ht="25.5">
      <c r="A254" s="7">
        <v>251</v>
      </c>
      <c r="B254" s="109" t="s">
        <v>715</v>
      </c>
      <c r="C254" s="109" t="s">
        <v>379</v>
      </c>
      <c r="D254" s="109" t="s">
        <v>745</v>
      </c>
      <c r="E254" s="109" t="s">
        <v>157</v>
      </c>
      <c r="F254" s="117">
        <v>15000</v>
      </c>
      <c r="G254" s="160">
        <f>SUM(F254:F256)</f>
        <v>87649.57</v>
      </c>
      <c r="H254" s="22" t="s">
        <v>242</v>
      </c>
      <c r="I254" s="15" t="s">
        <v>718</v>
      </c>
      <c r="J254" s="15" t="s">
        <v>718</v>
      </c>
      <c r="K254" s="109" t="s">
        <v>746</v>
      </c>
      <c r="L254" s="109" t="s">
        <v>747</v>
      </c>
      <c r="M254" s="109"/>
    </row>
    <row r="255" spans="1:13" s="4" customFormat="1" ht="51">
      <c r="A255" s="7">
        <v>252</v>
      </c>
      <c r="B255" s="108" t="s">
        <v>852</v>
      </c>
      <c r="C255" s="115" t="s">
        <v>887</v>
      </c>
      <c r="D255" s="115" t="s">
        <v>745</v>
      </c>
      <c r="E255" s="115" t="s">
        <v>157</v>
      </c>
      <c r="F255" s="114">
        <v>12820.51</v>
      </c>
      <c r="G255" s="160"/>
      <c r="H255" s="22" t="s">
        <v>242</v>
      </c>
      <c r="I255" s="115" t="s">
        <v>864</v>
      </c>
      <c r="J255" s="115" t="s">
        <v>854</v>
      </c>
      <c r="K255" s="115" t="s">
        <v>28</v>
      </c>
      <c r="L255" s="109" t="s">
        <v>865</v>
      </c>
      <c r="M255" s="108" t="s">
        <v>886</v>
      </c>
    </row>
    <row r="256" spans="1:13" s="4" customFormat="1" ht="38.25">
      <c r="A256" s="7">
        <v>253</v>
      </c>
      <c r="B256" s="22" t="s">
        <v>216</v>
      </c>
      <c r="C256" s="22" t="s">
        <v>379</v>
      </c>
      <c r="D256" s="22" t="s">
        <v>380</v>
      </c>
      <c r="E256" s="33" t="s">
        <v>157</v>
      </c>
      <c r="F256" s="116">
        <v>59829.06</v>
      </c>
      <c r="G256" s="160"/>
      <c r="H256" s="22" t="s">
        <v>242</v>
      </c>
      <c r="I256" s="33" t="s">
        <v>276</v>
      </c>
      <c r="J256" s="69" t="s">
        <v>246</v>
      </c>
      <c r="K256" s="22" t="s">
        <v>226</v>
      </c>
      <c r="L256" s="22" t="s">
        <v>372</v>
      </c>
      <c r="M256" s="24"/>
    </row>
    <row r="257" spans="1:13" s="4" customFormat="1" ht="12.75">
      <c r="A257" s="7">
        <v>254</v>
      </c>
      <c r="B257" s="7" t="s">
        <v>1901</v>
      </c>
      <c r="C257" s="7" t="s">
        <v>1993</v>
      </c>
      <c r="D257" s="3" t="s">
        <v>1994</v>
      </c>
      <c r="E257" s="7" t="s">
        <v>24</v>
      </c>
      <c r="F257" s="27">
        <v>300</v>
      </c>
      <c r="G257" s="27">
        <f>F257</f>
        <v>300</v>
      </c>
      <c r="H257" s="108" t="s">
        <v>49</v>
      </c>
      <c r="I257" s="108" t="s">
        <v>670</v>
      </c>
      <c r="J257" s="108" t="s">
        <v>645</v>
      </c>
      <c r="K257" s="7" t="s">
        <v>124</v>
      </c>
      <c r="L257" s="7" t="s">
        <v>397</v>
      </c>
      <c r="M257" s="7"/>
    </row>
    <row r="258" spans="1:13" s="4" customFormat="1" ht="25.5">
      <c r="A258" s="7">
        <v>255</v>
      </c>
      <c r="B258" s="7" t="s">
        <v>21</v>
      </c>
      <c r="C258" s="8" t="s">
        <v>80</v>
      </c>
      <c r="D258" s="8" t="s">
        <v>81</v>
      </c>
      <c r="E258" s="8" t="s">
        <v>24</v>
      </c>
      <c r="F258" s="12">
        <v>85470.09</v>
      </c>
      <c r="G258" s="158">
        <f>SUM(F258:F260)</f>
        <v>217948.75</v>
      </c>
      <c r="H258" s="7" t="s">
        <v>60</v>
      </c>
      <c r="I258" s="8" t="s">
        <v>82</v>
      </c>
      <c r="J258" s="8" t="s">
        <v>83</v>
      </c>
      <c r="K258" s="8" t="s">
        <v>28</v>
      </c>
      <c r="L258" s="8" t="s">
        <v>43</v>
      </c>
      <c r="M258" s="7"/>
    </row>
    <row r="259" spans="1:13" s="4" customFormat="1" ht="12.75">
      <c r="A259" s="7">
        <v>256</v>
      </c>
      <c r="B259" s="7" t="s">
        <v>1999</v>
      </c>
      <c r="C259" s="8" t="s">
        <v>2015</v>
      </c>
      <c r="D259" s="7" t="s">
        <v>81</v>
      </c>
      <c r="E259" s="7" t="s">
        <v>2002</v>
      </c>
      <c r="F259" s="27">
        <v>68376.1</v>
      </c>
      <c r="G259" s="158"/>
      <c r="H259" s="7" t="s">
        <v>798</v>
      </c>
      <c r="I259" s="10" t="s">
        <v>2016</v>
      </c>
      <c r="J259" s="10" t="s">
        <v>2017</v>
      </c>
      <c r="K259" s="10" t="s">
        <v>124</v>
      </c>
      <c r="L259" s="115" t="s">
        <v>940</v>
      </c>
      <c r="M259" s="7"/>
    </row>
    <row r="260" spans="1:13" s="4" customFormat="1" ht="25.5">
      <c r="A260" s="7">
        <v>257</v>
      </c>
      <c r="B260" s="7" t="s">
        <v>21</v>
      </c>
      <c r="C260" s="8" t="s">
        <v>84</v>
      </c>
      <c r="D260" s="8" t="s">
        <v>85</v>
      </c>
      <c r="E260" s="8" t="s">
        <v>24</v>
      </c>
      <c r="F260" s="12">
        <v>64102.56</v>
      </c>
      <c r="G260" s="158"/>
      <c r="H260" s="7" t="s">
        <v>60</v>
      </c>
      <c r="I260" s="8" t="s">
        <v>34</v>
      </c>
      <c r="J260" s="8" t="s">
        <v>35</v>
      </c>
      <c r="K260" s="8" t="s">
        <v>28</v>
      </c>
      <c r="L260" s="8" t="s">
        <v>43</v>
      </c>
      <c r="M260" s="7"/>
    </row>
    <row r="261" spans="1:13" s="4" customFormat="1" ht="25.5">
      <c r="A261" s="7">
        <v>258</v>
      </c>
      <c r="B261" s="7" t="s">
        <v>154</v>
      </c>
      <c r="C261" s="108" t="s">
        <v>202</v>
      </c>
      <c r="D261" s="3" t="s">
        <v>203</v>
      </c>
      <c r="E261" s="108" t="s">
        <v>196</v>
      </c>
      <c r="F261" s="114">
        <v>15000</v>
      </c>
      <c r="G261" s="157">
        <f>SUM(F261:F270)</f>
        <v>24276.920000000002</v>
      </c>
      <c r="H261" s="115" t="s">
        <v>204</v>
      </c>
      <c r="I261" s="115" t="s">
        <v>165</v>
      </c>
      <c r="J261" s="115" t="s">
        <v>205</v>
      </c>
      <c r="K261" s="108" t="s">
        <v>28</v>
      </c>
      <c r="L261" s="8" t="s">
        <v>179</v>
      </c>
      <c r="M261" s="115"/>
    </row>
    <row r="262" spans="1:13" s="4" customFormat="1" ht="12.75">
      <c r="A262" s="7">
        <v>259</v>
      </c>
      <c r="B262" s="7" t="s">
        <v>21</v>
      </c>
      <c r="C262" s="8" t="s">
        <v>91</v>
      </c>
      <c r="D262" s="8" t="s">
        <v>92</v>
      </c>
      <c r="E262" s="8" t="s">
        <v>24</v>
      </c>
      <c r="F262" s="12">
        <v>2735.04</v>
      </c>
      <c r="G262" s="157"/>
      <c r="H262" s="115" t="s">
        <v>204</v>
      </c>
      <c r="I262" s="8" t="s">
        <v>40</v>
      </c>
      <c r="J262" s="8" t="s">
        <v>68</v>
      </c>
      <c r="K262" s="8" t="s">
        <v>28</v>
      </c>
      <c r="L262" s="8" t="s">
        <v>43</v>
      </c>
      <c r="M262" s="7"/>
    </row>
    <row r="263" spans="1:13" s="4" customFormat="1" ht="12.75">
      <c r="A263" s="7">
        <v>260</v>
      </c>
      <c r="B263" s="24" t="s">
        <v>216</v>
      </c>
      <c r="C263" s="24" t="s">
        <v>381</v>
      </c>
      <c r="D263" s="24" t="s">
        <v>92</v>
      </c>
      <c r="E263" s="24" t="s">
        <v>157</v>
      </c>
      <c r="F263" s="31">
        <v>341.88</v>
      </c>
      <c r="G263" s="157"/>
      <c r="H263" s="115" t="s">
        <v>204</v>
      </c>
      <c r="I263" s="24" t="s">
        <v>246</v>
      </c>
      <c r="J263" s="24" t="s">
        <v>246</v>
      </c>
      <c r="K263" s="24" t="s">
        <v>28</v>
      </c>
      <c r="L263" s="24" t="s">
        <v>221</v>
      </c>
      <c r="M263" s="24"/>
    </row>
    <row r="264" spans="1:13" s="4" customFormat="1" ht="25.5">
      <c r="A264" s="7">
        <v>261</v>
      </c>
      <c r="B264" s="7" t="s">
        <v>773</v>
      </c>
      <c r="C264" s="115" t="s">
        <v>787</v>
      </c>
      <c r="D264" s="115" t="s">
        <v>92</v>
      </c>
      <c r="E264" s="115" t="s">
        <v>101</v>
      </c>
      <c r="F264" s="114">
        <v>500</v>
      </c>
      <c r="G264" s="157"/>
      <c r="H264" s="115" t="s">
        <v>204</v>
      </c>
      <c r="I264" s="115" t="s">
        <v>400</v>
      </c>
      <c r="J264" s="115" t="s">
        <v>186</v>
      </c>
      <c r="K264" s="115" t="s">
        <v>124</v>
      </c>
      <c r="L264" s="115" t="s">
        <v>784</v>
      </c>
      <c r="M264" s="115"/>
    </row>
    <row r="265" spans="1:13" s="4" customFormat="1" ht="25.5">
      <c r="A265" s="7">
        <v>262</v>
      </c>
      <c r="B265" s="7" t="s">
        <v>1919</v>
      </c>
      <c r="C265" s="108" t="s">
        <v>1920</v>
      </c>
      <c r="D265" s="108" t="s">
        <v>92</v>
      </c>
      <c r="E265" s="108" t="s">
        <v>101</v>
      </c>
      <c r="F265" s="114">
        <v>1200</v>
      </c>
      <c r="G265" s="157"/>
      <c r="H265" s="115" t="s">
        <v>204</v>
      </c>
      <c r="I265" s="49" t="s">
        <v>148</v>
      </c>
      <c r="J265" s="108" t="s">
        <v>148</v>
      </c>
      <c r="K265" s="108" t="s">
        <v>124</v>
      </c>
      <c r="L265" s="108" t="s">
        <v>1914</v>
      </c>
      <c r="M265" s="108"/>
    </row>
    <row r="266" spans="1:13" s="4" customFormat="1" ht="25.5">
      <c r="A266" s="7">
        <v>263</v>
      </c>
      <c r="B266" s="7" t="s">
        <v>1949</v>
      </c>
      <c r="C266" s="3" t="s">
        <v>1960</v>
      </c>
      <c r="D266" s="3" t="s">
        <v>92</v>
      </c>
      <c r="E266" s="20" t="s">
        <v>101</v>
      </c>
      <c r="F266" s="27">
        <v>1000</v>
      </c>
      <c r="G266" s="157"/>
      <c r="H266" s="115" t="s">
        <v>204</v>
      </c>
      <c r="I266" s="10" t="s">
        <v>148</v>
      </c>
      <c r="J266" s="10" t="s">
        <v>113</v>
      </c>
      <c r="K266" s="7" t="s">
        <v>124</v>
      </c>
      <c r="L266" s="108" t="s">
        <v>1834</v>
      </c>
      <c r="M266" s="7"/>
    </row>
    <row r="267" spans="1:13" s="4" customFormat="1" ht="25.5">
      <c r="A267" s="7">
        <v>264</v>
      </c>
      <c r="B267" s="7" t="s">
        <v>1852</v>
      </c>
      <c r="C267" s="108" t="s">
        <v>1964</v>
      </c>
      <c r="D267" s="3" t="s">
        <v>92</v>
      </c>
      <c r="E267" s="7" t="s">
        <v>101</v>
      </c>
      <c r="F267" s="20">
        <v>500</v>
      </c>
      <c r="G267" s="157"/>
      <c r="H267" s="115" t="s">
        <v>204</v>
      </c>
      <c r="I267" s="49" t="s">
        <v>113</v>
      </c>
      <c r="J267" s="49" t="s">
        <v>113</v>
      </c>
      <c r="K267" s="108" t="s">
        <v>124</v>
      </c>
      <c r="L267" s="108" t="s">
        <v>1914</v>
      </c>
      <c r="M267" s="7"/>
    </row>
    <row r="268" spans="1:13" s="4" customFormat="1" ht="25.5">
      <c r="A268" s="7">
        <v>265</v>
      </c>
      <c r="B268" s="7" t="s">
        <v>1858</v>
      </c>
      <c r="C268" s="7" t="s">
        <v>1964</v>
      </c>
      <c r="D268" s="7" t="s">
        <v>92</v>
      </c>
      <c r="E268" s="7" t="s">
        <v>157</v>
      </c>
      <c r="F268" s="27">
        <v>500</v>
      </c>
      <c r="G268" s="157"/>
      <c r="H268" s="115" t="s">
        <v>204</v>
      </c>
      <c r="I268" s="10" t="s">
        <v>1860</v>
      </c>
      <c r="J268" s="10" t="s">
        <v>1864</v>
      </c>
      <c r="K268" s="108" t="s">
        <v>28</v>
      </c>
      <c r="L268" s="7" t="s">
        <v>1967</v>
      </c>
      <c r="M268" s="7"/>
    </row>
    <row r="269" spans="1:13" s="4" customFormat="1" ht="25.5">
      <c r="A269" s="7">
        <v>266</v>
      </c>
      <c r="B269" s="7" t="s">
        <v>1973</v>
      </c>
      <c r="C269" s="108" t="s">
        <v>1982</v>
      </c>
      <c r="D269" s="51" t="s">
        <v>92</v>
      </c>
      <c r="E269" s="51" t="s">
        <v>101</v>
      </c>
      <c r="F269" s="114">
        <v>1500</v>
      </c>
      <c r="G269" s="157"/>
      <c r="H269" s="115" t="s">
        <v>204</v>
      </c>
      <c r="I269" s="108" t="s">
        <v>148</v>
      </c>
      <c r="J269" s="108" t="s">
        <v>113</v>
      </c>
      <c r="K269" s="7" t="s">
        <v>124</v>
      </c>
      <c r="L269" s="108" t="s">
        <v>972</v>
      </c>
      <c r="M269" s="7"/>
    </row>
    <row r="270" spans="1:13" s="4" customFormat="1" ht="25.5">
      <c r="A270" s="7">
        <v>267</v>
      </c>
      <c r="B270" s="7" t="s">
        <v>1901</v>
      </c>
      <c r="C270" s="108" t="s">
        <v>1964</v>
      </c>
      <c r="D270" s="108" t="s">
        <v>92</v>
      </c>
      <c r="E270" s="108" t="s">
        <v>101</v>
      </c>
      <c r="F270" s="114">
        <v>1000</v>
      </c>
      <c r="G270" s="157"/>
      <c r="H270" s="115" t="s">
        <v>204</v>
      </c>
      <c r="I270" s="49" t="s">
        <v>148</v>
      </c>
      <c r="J270" s="108" t="s">
        <v>113</v>
      </c>
      <c r="K270" s="108" t="s">
        <v>124</v>
      </c>
      <c r="L270" s="108" t="s">
        <v>1914</v>
      </c>
      <c r="M270" s="7"/>
    </row>
    <row r="271" spans="1:13" s="4" customFormat="1" ht="25.5">
      <c r="A271" s="7">
        <v>268</v>
      </c>
      <c r="B271" s="13" t="s">
        <v>912</v>
      </c>
      <c r="C271" s="3" t="s">
        <v>815</v>
      </c>
      <c r="D271" s="3" t="s">
        <v>919</v>
      </c>
      <c r="E271" s="108" t="s">
        <v>101</v>
      </c>
      <c r="F271" s="114">
        <v>4273.5</v>
      </c>
      <c r="G271" s="157">
        <f>SUM(F271:F302)</f>
        <v>214868.66999999998</v>
      </c>
      <c r="H271" s="3" t="s">
        <v>197</v>
      </c>
      <c r="I271" s="115" t="s">
        <v>917</v>
      </c>
      <c r="J271" s="115" t="s">
        <v>170</v>
      </c>
      <c r="K271" s="108"/>
      <c r="L271" s="115" t="s">
        <v>916</v>
      </c>
      <c r="M271" s="3"/>
    </row>
    <row r="272" spans="1:13" s="4" customFormat="1" ht="25.5">
      <c r="A272" s="7">
        <v>269</v>
      </c>
      <c r="B272" s="7" t="s">
        <v>773</v>
      </c>
      <c r="C272" s="7" t="s">
        <v>797</v>
      </c>
      <c r="D272" s="8" t="s">
        <v>66</v>
      </c>
      <c r="E272" s="7" t="s">
        <v>101</v>
      </c>
      <c r="F272" s="27">
        <v>14100</v>
      </c>
      <c r="G272" s="157"/>
      <c r="H272" s="7" t="s">
        <v>798</v>
      </c>
      <c r="I272" s="7" t="s">
        <v>159</v>
      </c>
      <c r="J272" s="7" t="s">
        <v>159</v>
      </c>
      <c r="K272" s="7" t="s">
        <v>124</v>
      </c>
      <c r="L272" s="7" t="s">
        <v>784</v>
      </c>
      <c r="M272" s="7" t="s">
        <v>659</v>
      </c>
    </row>
    <row r="273" spans="1:13" s="4" customFormat="1" ht="25.5">
      <c r="A273" s="7">
        <v>270</v>
      </c>
      <c r="B273" s="7" t="s">
        <v>1645</v>
      </c>
      <c r="C273" s="8" t="s">
        <v>1668</v>
      </c>
      <c r="D273" s="8" t="s">
        <v>66</v>
      </c>
      <c r="E273" s="8" t="s">
        <v>101</v>
      </c>
      <c r="F273" s="12">
        <v>4300</v>
      </c>
      <c r="G273" s="157"/>
      <c r="H273" s="8" t="s">
        <v>1259</v>
      </c>
      <c r="I273" s="115" t="s">
        <v>35</v>
      </c>
      <c r="J273" s="8" t="s">
        <v>364</v>
      </c>
      <c r="K273" s="8" t="s">
        <v>28</v>
      </c>
      <c r="L273" s="115" t="s">
        <v>1667</v>
      </c>
      <c r="M273" s="8" t="s">
        <v>1650</v>
      </c>
    </row>
    <row r="274" spans="1:13" s="4" customFormat="1" ht="25.5">
      <c r="A274" s="7">
        <v>271</v>
      </c>
      <c r="B274" s="7" t="s">
        <v>21</v>
      </c>
      <c r="C274" s="7" t="s">
        <v>65</v>
      </c>
      <c r="D274" s="7" t="s">
        <v>66</v>
      </c>
      <c r="E274" s="108" t="s">
        <v>24</v>
      </c>
      <c r="F274" s="27">
        <v>9743.59</v>
      </c>
      <c r="G274" s="157"/>
      <c r="H274" s="7" t="s">
        <v>60</v>
      </c>
      <c r="I274" s="115" t="s">
        <v>35</v>
      </c>
      <c r="J274" s="115" t="s">
        <v>61</v>
      </c>
      <c r="K274" s="115" t="s">
        <v>28</v>
      </c>
      <c r="L274" s="115" t="s">
        <v>62</v>
      </c>
      <c r="M274" s="108"/>
    </row>
    <row r="275" spans="1:13" s="4" customFormat="1" ht="25.5">
      <c r="A275" s="7">
        <v>272</v>
      </c>
      <c r="B275" s="7" t="s">
        <v>154</v>
      </c>
      <c r="C275" s="8" t="s">
        <v>201</v>
      </c>
      <c r="D275" s="3" t="s">
        <v>66</v>
      </c>
      <c r="E275" s="8" t="s">
        <v>196</v>
      </c>
      <c r="F275" s="12">
        <v>10000</v>
      </c>
      <c r="G275" s="157"/>
      <c r="H275" s="8" t="s">
        <v>197</v>
      </c>
      <c r="I275" s="49" t="s">
        <v>159</v>
      </c>
      <c r="J275" s="49" t="s">
        <v>159</v>
      </c>
      <c r="K275" s="108" t="s">
        <v>28</v>
      </c>
      <c r="L275" s="8" t="s">
        <v>198</v>
      </c>
      <c r="M275" s="8"/>
    </row>
    <row r="276" spans="1:13" s="4" customFormat="1" ht="25.5">
      <c r="A276" s="7">
        <v>273</v>
      </c>
      <c r="B276" s="24" t="s">
        <v>216</v>
      </c>
      <c r="C276" s="24" t="s">
        <v>382</v>
      </c>
      <c r="D276" s="24" t="s">
        <v>66</v>
      </c>
      <c r="E276" s="24" t="s">
        <v>157</v>
      </c>
      <c r="F276" s="31">
        <v>25641.03</v>
      </c>
      <c r="G276" s="157"/>
      <c r="H276" s="24" t="s">
        <v>197</v>
      </c>
      <c r="I276" s="24" t="s">
        <v>246</v>
      </c>
      <c r="J276" s="25" t="s">
        <v>364</v>
      </c>
      <c r="K276" s="24" t="s">
        <v>28</v>
      </c>
      <c r="L276" s="24" t="s">
        <v>365</v>
      </c>
      <c r="M276" s="24"/>
    </row>
    <row r="277" spans="1:13" s="4" customFormat="1" ht="38.25">
      <c r="A277" s="7">
        <v>274</v>
      </c>
      <c r="B277" s="24" t="s">
        <v>216</v>
      </c>
      <c r="C277" s="24" t="s">
        <v>2241</v>
      </c>
      <c r="D277" s="24" t="s">
        <v>66</v>
      </c>
      <c r="E277" s="24" t="s">
        <v>157</v>
      </c>
      <c r="F277" s="31">
        <v>17094.02</v>
      </c>
      <c r="G277" s="157"/>
      <c r="H277" s="24" t="s">
        <v>197</v>
      </c>
      <c r="I277" s="25" t="s">
        <v>364</v>
      </c>
      <c r="J277" s="25" t="s">
        <v>364</v>
      </c>
      <c r="K277" s="24" t="s">
        <v>28</v>
      </c>
      <c r="L277" s="24" t="s">
        <v>221</v>
      </c>
      <c r="M277" s="24"/>
    </row>
    <row r="278" spans="1:13" s="4" customFormat="1" ht="89.25">
      <c r="A278" s="7">
        <v>275</v>
      </c>
      <c r="B278" s="108" t="s">
        <v>392</v>
      </c>
      <c r="C278" s="13" t="s">
        <v>415</v>
      </c>
      <c r="D278" s="13" t="s">
        <v>66</v>
      </c>
      <c r="E278" s="109" t="s">
        <v>157</v>
      </c>
      <c r="F278" s="28">
        <v>2500</v>
      </c>
      <c r="G278" s="157"/>
      <c r="H278" s="3" t="s">
        <v>407</v>
      </c>
      <c r="I278" s="13" t="s">
        <v>412</v>
      </c>
      <c r="J278" s="30" t="s">
        <v>409</v>
      </c>
      <c r="K278" s="108" t="s">
        <v>28</v>
      </c>
      <c r="L278" s="13" t="s">
        <v>410</v>
      </c>
      <c r="M278" s="109"/>
    </row>
    <row r="279" spans="1:13" s="4" customFormat="1" ht="51">
      <c r="A279" s="7">
        <v>276</v>
      </c>
      <c r="B279" s="3" t="s">
        <v>639</v>
      </c>
      <c r="C279" s="109" t="s">
        <v>708</v>
      </c>
      <c r="D279" s="109" t="s">
        <v>66</v>
      </c>
      <c r="E279" s="3" t="s">
        <v>24</v>
      </c>
      <c r="F279" s="117">
        <v>6837.4</v>
      </c>
      <c r="G279" s="157"/>
      <c r="H279" s="7" t="s">
        <v>407</v>
      </c>
      <c r="I279" s="49" t="s">
        <v>690</v>
      </c>
      <c r="J279" s="108" t="s">
        <v>650</v>
      </c>
      <c r="K279" s="108" t="s">
        <v>124</v>
      </c>
      <c r="L279" s="109" t="s">
        <v>709</v>
      </c>
      <c r="M279" s="108" t="s">
        <v>659</v>
      </c>
    </row>
    <row r="280" spans="1:13" s="4" customFormat="1" ht="25.5">
      <c r="A280" s="7">
        <v>277</v>
      </c>
      <c r="B280" s="109" t="s">
        <v>715</v>
      </c>
      <c r="C280" s="109" t="s">
        <v>744</v>
      </c>
      <c r="D280" s="109" t="s">
        <v>66</v>
      </c>
      <c r="E280" s="109" t="s">
        <v>157</v>
      </c>
      <c r="F280" s="117">
        <v>6000</v>
      </c>
      <c r="G280" s="157"/>
      <c r="H280" s="109" t="s">
        <v>741</v>
      </c>
      <c r="I280" s="15" t="s">
        <v>528</v>
      </c>
      <c r="J280" s="15" t="s">
        <v>742</v>
      </c>
      <c r="K280" s="109" t="s">
        <v>28</v>
      </c>
      <c r="L280" s="109" t="s">
        <v>743</v>
      </c>
      <c r="M280" s="109"/>
    </row>
    <row r="281" spans="1:13" s="4" customFormat="1" ht="63.75">
      <c r="A281" s="7">
        <v>278</v>
      </c>
      <c r="B281" s="7" t="s">
        <v>808</v>
      </c>
      <c r="C281" s="8" t="s">
        <v>815</v>
      </c>
      <c r="D281" s="8" t="s">
        <v>66</v>
      </c>
      <c r="E281" s="8" t="s">
        <v>101</v>
      </c>
      <c r="F281" s="12">
        <v>1320</v>
      </c>
      <c r="G281" s="157"/>
      <c r="H281" s="108" t="s">
        <v>813</v>
      </c>
      <c r="I281" s="108" t="s">
        <v>823</v>
      </c>
      <c r="J281" s="108" t="s">
        <v>1172</v>
      </c>
      <c r="K281" s="115" t="s">
        <v>814</v>
      </c>
      <c r="L281" s="108" t="s">
        <v>1173</v>
      </c>
      <c r="M281" s="8"/>
    </row>
    <row r="282" spans="1:13" s="4" customFormat="1" ht="38.25">
      <c r="A282" s="7">
        <v>279</v>
      </c>
      <c r="B282" s="8" t="s">
        <v>852</v>
      </c>
      <c r="C282" s="13" t="s">
        <v>2246</v>
      </c>
      <c r="D282" s="109" t="s">
        <v>919</v>
      </c>
      <c r="E282" s="109" t="s">
        <v>157</v>
      </c>
      <c r="F282" s="117">
        <v>6837.6</v>
      </c>
      <c r="G282" s="157"/>
      <c r="H282" s="109" t="s">
        <v>884</v>
      </c>
      <c r="I282" s="109" t="s">
        <v>882</v>
      </c>
      <c r="J282" s="15" t="s">
        <v>814</v>
      </c>
      <c r="K282" s="109" t="s">
        <v>28</v>
      </c>
      <c r="L282" s="109" t="s">
        <v>2244</v>
      </c>
      <c r="M282" s="108"/>
    </row>
    <row r="283" spans="1:13" s="4" customFormat="1" ht="63.75">
      <c r="A283" s="7">
        <v>280</v>
      </c>
      <c r="B283" s="35" t="s">
        <v>827</v>
      </c>
      <c r="C283" s="8" t="s">
        <v>845</v>
      </c>
      <c r="D283" s="115" t="s">
        <v>66</v>
      </c>
      <c r="E283" s="115" t="s">
        <v>101</v>
      </c>
      <c r="F283" s="114">
        <v>2000</v>
      </c>
      <c r="G283" s="157"/>
      <c r="H283" s="8" t="s">
        <v>197</v>
      </c>
      <c r="I283" s="9" t="s">
        <v>840</v>
      </c>
      <c r="J283" s="9" t="s">
        <v>840</v>
      </c>
      <c r="K283" s="9" t="s">
        <v>843</v>
      </c>
      <c r="L283" s="9" t="s">
        <v>846</v>
      </c>
      <c r="M283" s="115"/>
    </row>
    <row r="284" spans="1:13" s="4" customFormat="1" ht="51">
      <c r="A284" s="7">
        <v>281</v>
      </c>
      <c r="B284" s="108" t="s">
        <v>852</v>
      </c>
      <c r="C284" s="109" t="s">
        <v>883</v>
      </c>
      <c r="D284" s="109" t="s">
        <v>66</v>
      </c>
      <c r="E284" s="109" t="s">
        <v>157</v>
      </c>
      <c r="F284" s="117">
        <v>12820.51</v>
      </c>
      <c r="G284" s="157"/>
      <c r="H284" s="109" t="s">
        <v>884</v>
      </c>
      <c r="I284" s="109" t="s">
        <v>854</v>
      </c>
      <c r="J284" s="15" t="s">
        <v>814</v>
      </c>
      <c r="K284" s="109" t="s">
        <v>814</v>
      </c>
      <c r="L284" s="109" t="s">
        <v>885</v>
      </c>
      <c r="M284" s="108" t="s">
        <v>886</v>
      </c>
    </row>
    <row r="285" spans="1:13" s="4" customFormat="1" ht="25.5">
      <c r="A285" s="7">
        <v>282</v>
      </c>
      <c r="B285" s="108" t="s">
        <v>930</v>
      </c>
      <c r="C285" s="108" t="s">
        <v>942</v>
      </c>
      <c r="D285" s="108" t="s">
        <v>66</v>
      </c>
      <c r="E285" s="108" t="s">
        <v>24</v>
      </c>
      <c r="F285" s="114">
        <v>512.82</v>
      </c>
      <c r="G285" s="157"/>
      <c r="H285" s="108" t="s">
        <v>60</v>
      </c>
      <c r="I285" s="115" t="s">
        <v>35</v>
      </c>
      <c r="J285" s="115" t="s">
        <v>61</v>
      </c>
      <c r="K285" s="115" t="s">
        <v>28</v>
      </c>
      <c r="L285" s="115" t="s">
        <v>940</v>
      </c>
      <c r="M285" s="115"/>
    </row>
    <row r="286" spans="1:13" s="4" customFormat="1" ht="38.25">
      <c r="A286" s="7">
        <v>283</v>
      </c>
      <c r="B286" s="8" t="s">
        <v>943</v>
      </c>
      <c r="C286" s="40" t="s">
        <v>1034</v>
      </c>
      <c r="D286" s="40" t="s">
        <v>66</v>
      </c>
      <c r="E286" s="40" t="s">
        <v>24</v>
      </c>
      <c r="F286" s="12">
        <v>3000</v>
      </c>
      <c r="G286" s="157"/>
      <c r="H286" s="13" t="s">
        <v>884</v>
      </c>
      <c r="I286" s="8" t="s">
        <v>1028</v>
      </c>
      <c r="J286" s="8" t="s">
        <v>1031</v>
      </c>
      <c r="K286" s="40" t="s">
        <v>28</v>
      </c>
      <c r="L286" s="8" t="s">
        <v>1032</v>
      </c>
      <c r="M286" s="40" t="s">
        <v>948</v>
      </c>
    </row>
    <row r="287" spans="1:13" s="4" customFormat="1" ht="25.5">
      <c r="A287" s="7">
        <v>284</v>
      </c>
      <c r="B287" s="7" t="s">
        <v>1077</v>
      </c>
      <c r="C287" s="13" t="s">
        <v>1127</v>
      </c>
      <c r="D287" s="108" t="s">
        <v>66</v>
      </c>
      <c r="E287" s="108" t="s">
        <v>32</v>
      </c>
      <c r="F287" s="114">
        <v>7000</v>
      </c>
      <c r="G287" s="157"/>
      <c r="H287" s="115" t="s">
        <v>1119</v>
      </c>
      <c r="I287" s="51" t="s">
        <v>742</v>
      </c>
      <c r="J287" s="51" t="s">
        <v>1128</v>
      </c>
      <c r="K287" s="115" t="s">
        <v>843</v>
      </c>
      <c r="L287" s="115" t="s">
        <v>1120</v>
      </c>
      <c r="M287" s="108"/>
    </row>
    <row r="288" spans="1:13" s="4" customFormat="1" ht="76.5">
      <c r="A288" s="7">
        <v>285</v>
      </c>
      <c r="B288" s="13" t="s">
        <v>1178</v>
      </c>
      <c r="C288" s="13" t="s">
        <v>1263</v>
      </c>
      <c r="D288" s="13" t="s">
        <v>66</v>
      </c>
      <c r="E288" s="13" t="s">
        <v>157</v>
      </c>
      <c r="F288" s="28">
        <v>3418.8</v>
      </c>
      <c r="G288" s="157"/>
      <c r="H288" s="13" t="s">
        <v>1259</v>
      </c>
      <c r="I288" s="13" t="s">
        <v>742</v>
      </c>
      <c r="J288" s="13" t="s">
        <v>1264</v>
      </c>
      <c r="K288" s="13" t="s">
        <v>28</v>
      </c>
      <c r="L288" s="13" t="s">
        <v>1265</v>
      </c>
      <c r="M288" s="115"/>
    </row>
    <row r="289" spans="1:13" s="4" customFormat="1" ht="51">
      <c r="A289" s="7">
        <v>286</v>
      </c>
      <c r="B289" s="7" t="s">
        <v>1342</v>
      </c>
      <c r="C289" s="8" t="s">
        <v>1357</v>
      </c>
      <c r="D289" s="8" t="s">
        <v>66</v>
      </c>
      <c r="E289" s="8" t="s">
        <v>24</v>
      </c>
      <c r="F289" s="12">
        <v>1709.4</v>
      </c>
      <c r="G289" s="157"/>
      <c r="H289" s="8" t="s">
        <v>197</v>
      </c>
      <c r="I289" s="9" t="s">
        <v>35</v>
      </c>
      <c r="J289" s="9" t="s">
        <v>1354</v>
      </c>
      <c r="K289" s="9" t="s">
        <v>28</v>
      </c>
      <c r="L289" s="8" t="s">
        <v>1355</v>
      </c>
      <c r="M289" s="8" t="s">
        <v>948</v>
      </c>
    </row>
    <row r="290" spans="1:13" s="4" customFormat="1" ht="12.75">
      <c r="A290" s="7">
        <v>287</v>
      </c>
      <c r="B290" s="109" t="s">
        <v>1373</v>
      </c>
      <c r="C290" s="109" t="s">
        <v>1413</v>
      </c>
      <c r="D290" s="109" t="s">
        <v>66</v>
      </c>
      <c r="E290" s="51" t="s">
        <v>157</v>
      </c>
      <c r="F290" s="114">
        <v>5128</v>
      </c>
      <c r="G290" s="157"/>
      <c r="H290" s="7" t="s">
        <v>197</v>
      </c>
      <c r="I290" s="51" t="s">
        <v>159</v>
      </c>
      <c r="J290" s="51" t="s">
        <v>413</v>
      </c>
      <c r="K290" s="108" t="s">
        <v>28</v>
      </c>
      <c r="L290" s="108" t="s">
        <v>1406</v>
      </c>
      <c r="M290" s="115"/>
    </row>
    <row r="291" spans="1:13" s="4" customFormat="1" ht="12.75">
      <c r="A291" s="7">
        <v>288</v>
      </c>
      <c r="B291" s="109" t="s">
        <v>1373</v>
      </c>
      <c r="C291" s="109" t="s">
        <v>1414</v>
      </c>
      <c r="D291" s="109" t="s">
        <v>66</v>
      </c>
      <c r="E291" s="51" t="s">
        <v>157</v>
      </c>
      <c r="F291" s="114">
        <v>2000</v>
      </c>
      <c r="G291" s="157"/>
      <c r="H291" s="7" t="s">
        <v>197</v>
      </c>
      <c r="I291" s="51" t="s">
        <v>159</v>
      </c>
      <c r="J291" s="51" t="s">
        <v>413</v>
      </c>
      <c r="K291" s="108" t="s">
        <v>28</v>
      </c>
      <c r="L291" s="108" t="s">
        <v>1406</v>
      </c>
      <c r="M291" s="8"/>
    </row>
    <row r="292" spans="1:13" s="4" customFormat="1" ht="25.5">
      <c r="A292" s="7">
        <v>289</v>
      </c>
      <c r="B292" s="108" t="s">
        <v>1454</v>
      </c>
      <c r="C292" s="108" t="s">
        <v>1476</v>
      </c>
      <c r="D292" s="109" t="s">
        <v>66</v>
      </c>
      <c r="E292" s="108" t="s">
        <v>101</v>
      </c>
      <c r="F292" s="114">
        <v>3000</v>
      </c>
      <c r="G292" s="157"/>
      <c r="H292" s="108"/>
      <c r="I292" s="50" t="s">
        <v>175</v>
      </c>
      <c r="J292" s="50" t="s">
        <v>690</v>
      </c>
      <c r="K292" s="50" t="s">
        <v>28</v>
      </c>
      <c r="L292" s="108" t="s">
        <v>1477</v>
      </c>
      <c r="M292" s="108"/>
    </row>
    <row r="293" spans="1:13" s="4" customFormat="1" ht="63.75">
      <c r="A293" s="7">
        <v>290</v>
      </c>
      <c r="B293" s="7" t="s">
        <v>1673</v>
      </c>
      <c r="C293" s="115" t="s">
        <v>1721</v>
      </c>
      <c r="D293" s="115" t="s">
        <v>66</v>
      </c>
      <c r="E293" s="115" t="s">
        <v>24</v>
      </c>
      <c r="F293" s="114">
        <v>8000</v>
      </c>
      <c r="G293" s="157"/>
      <c r="H293" s="115" t="s">
        <v>1715</v>
      </c>
      <c r="I293" s="115" t="s">
        <v>1716</v>
      </c>
      <c r="J293" s="115" t="s">
        <v>1717</v>
      </c>
      <c r="K293" s="115" t="s">
        <v>1717</v>
      </c>
      <c r="L293" s="115" t="s">
        <v>1718</v>
      </c>
      <c r="M293" s="8" t="s">
        <v>1719</v>
      </c>
    </row>
    <row r="294" spans="1:13" s="4" customFormat="1" ht="51">
      <c r="A294" s="7">
        <v>291</v>
      </c>
      <c r="B294" s="7" t="s">
        <v>1919</v>
      </c>
      <c r="C294" s="108" t="s">
        <v>1922</v>
      </c>
      <c r="D294" s="108" t="s">
        <v>66</v>
      </c>
      <c r="E294" s="108" t="s">
        <v>101</v>
      </c>
      <c r="F294" s="114">
        <v>11000</v>
      </c>
      <c r="G294" s="157"/>
      <c r="H294" s="108" t="s">
        <v>1923</v>
      </c>
      <c r="I294" s="108" t="s">
        <v>690</v>
      </c>
      <c r="J294" s="108" t="s">
        <v>690</v>
      </c>
      <c r="K294" s="108" t="s">
        <v>124</v>
      </c>
      <c r="L294" s="108" t="s">
        <v>1785</v>
      </c>
      <c r="M294" s="108" t="s">
        <v>170</v>
      </c>
    </row>
    <row r="295" spans="1:13" s="4" customFormat="1" ht="51">
      <c r="A295" s="7">
        <v>292</v>
      </c>
      <c r="B295" s="7" t="s">
        <v>1949</v>
      </c>
      <c r="C295" s="3" t="s">
        <v>1958</v>
      </c>
      <c r="D295" s="3" t="s">
        <v>66</v>
      </c>
      <c r="E295" s="20" t="s">
        <v>101</v>
      </c>
      <c r="F295" s="27">
        <v>3000</v>
      </c>
      <c r="G295" s="157"/>
      <c r="H295" s="3" t="s">
        <v>407</v>
      </c>
      <c r="I295" s="7" t="s">
        <v>176</v>
      </c>
      <c r="J295" s="7" t="s">
        <v>690</v>
      </c>
      <c r="K295" s="7" t="s">
        <v>124</v>
      </c>
      <c r="L295" s="108" t="s">
        <v>1956</v>
      </c>
      <c r="M295" s="7"/>
    </row>
    <row r="296" spans="1:13" s="4" customFormat="1" ht="51">
      <c r="A296" s="7">
        <v>293</v>
      </c>
      <c r="B296" s="7" t="s">
        <v>1852</v>
      </c>
      <c r="C296" s="108" t="s">
        <v>1965</v>
      </c>
      <c r="D296" s="3" t="s">
        <v>66</v>
      </c>
      <c r="E296" s="108" t="s">
        <v>959</v>
      </c>
      <c r="F296" s="20">
        <v>1500</v>
      </c>
      <c r="G296" s="157"/>
      <c r="H296" s="3" t="s">
        <v>1963</v>
      </c>
      <c r="I296" s="108" t="s">
        <v>690</v>
      </c>
      <c r="J296" s="108" t="s">
        <v>690</v>
      </c>
      <c r="K296" s="108" t="s">
        <v>124</v>
      </c>
      <c r="L296" s="108" t="s">
        <v>1785</v>
      </c>
      <c r="M296" s="7"/>
    </row>
    <row r="297" spans="1:13" s="4" customFormat="1" ht="25.5">
      <c r="A297" s="7">
        <v>294</v>
      </c>
      <c r="B297" s="7" t="s">
        <v>1858</v>
      </c>
      <c r="C297" s="7" t="s">
        <v>1965</v>
      </c>
      <c r="D297" s="7" t="s">
        <v>66</v>
      </c>
      <c r="E297" s="7" t="s">
        <v>196</v>
      </c>
      <c r="F297" s="27">
        <v>4000</v>
      </c>
      <c r="G297" s="157"/>
      <c r="H297" s="7" t="s">
        <v>1966</v>
      </c>
      <c r="I297" s="10" t="s">
        <v>251</v>
      </c>
      <c r="J297" s="10" t="s">
        <v>246</v>
      </c>
      <c r="K297" s="10" t="s">
        <v>28</v>
      </c>
      <c r="L297" s="7" t="s">
        <v>1967</v>
      </c>
      <c r="M297" s="7"/>
    </row>
    <row r="298" spans="1:13" s="4" customFormat="1" ht="51">
      <c r="A298" s="7">
        <v>295</v>
      </c>
      <c r="B298" s="7" t="s">
        <v>1973</v>
      </c>
      <c r="C298" s="7" t="s">
        <v>1979</v>
      </c>
      <c r="D298" s="7" t="s">
        <v>66</v>
      </c>
      <c r="E298" s="7" t="s">
        <v>101</v>
      </c>
      <c r="F298" s="27">
        <v>2000</v>
      </c>
      <c r="G298" s="157"/>
      <c r="H298" s="7" t="s">
        <v>1975</v>
      </c>
      <c r="I298" s="7" t="s">
        <v>176</v>
      </c>
      <c r="J298" s="7" t="s">
        <v>690</v>
      </c>
      <c r="K298" s="7" t="s">
        <v>124</v>
      </c>
      <c r="L298" s="7" t="s">
        <v>1980</v>
      </c>
      <c r="M298" s="108"/>
    </row>
    <row r="299" spans="1:13" s="4" customFormat="1" ht="51">
      <c r="A299" s="7">
        <v>296</v>
      </c>
      <c r="B299" s="7" t="s">
        <v>1901</v>
      </c>
      <c r="C299" s="108" t="s">
        <v>1989</v>
      </c>
      <c r="D299" s="108" t="s">
        <v>66</v>
      </c>
      <c r="E299" s="108" t="s">
        <v>101</v>
      </c>
      <c r="F299" s="114">
        <v>6000</v>
      </c>
      <c r="G299" s="157"/>
      <c r="H299" s="108" t="s">
        <v>1923</v>
      </c>
      <c r="I299" s="108" t="s">
        <v>176</v>
      </c>
      <c r="J299" s="108" t="s">
        <v>690</v>
      </c>
      <c r="K299" s="108" t="s">
        <v>124</v>
      </c>
      <c r="L299" s="108" t="s">
        <v>1785</v>
      </c>
      <c r="M299" s="7"/>
    </row>
    <row r="300" spans="1:13" s="4" customFormat="1" ht="12.75">
      <c r="A300" s="7">
        <v>297</v>
      </c>
      <c r="B300" s="7" t="s">
        <v>1999</v>
      </c>
      <c r="C300" s="115" t="s">
        <v>2018</v>
      </c>
      <c r="D300" s="51" t="s">
        <v>66</v>
      </c>
      <c r="E300" s="51" t="s">
        <v>2002</v>
      </c>
      <c r="F300" s="114">
        <v>8547</v>
      </c>
      <c r="G300" s="157"/>
      <c r="H300" s="115" t="s">
        <v>798</v>
      </c>
      <c r="I300" s="50" t="s">
        <v>690</v>
      </c>
      <c r="J300" s="115" t="s">
        <v>1031</v>
      </c>
      <c r="K300" s="115" t="s">
        <v>1675</v>
      </c>
      <c r="L300" s="115" t="s">
        <v>940</v>
      </c>
      <c r="M300" s="7"/>
    </row>
    <row r="301" spans="1:13" s="4" customFormat="1" ht="51">
      <c r="A301" s="7">
        <v>298</v>
      </c>
      <c r="B301" s="7" t="s">
        <v>2022</v>
      </c>
      <c r="C301" s="3" t="s">
        <v>2152</v>
      </c>
      <c r="D301" s="17" t="s">
        <v>66</v>
      </c>
      <c r="E301" s="8" t="s">
        <v>24</v>
      </c>
      <c r="F301" s="12">
        <v>13675</v>
      </c>
      <c r="G301" s="157"/>
      <c r="H301" s="115" t="s">
        <v>798</v>
      </c>
      <c r="I301" s="9">
        <v>44805</v>
      </c>
      <c r="J301" s="9">
        <v>44866</v>
      </c>
      <c r="K301" s="9" t="s">
        <v>28</v>
      </c>
      <c r="L301" s="8" t="s">
        <v>2151</v>
      </c>
      <c r="M301" s="8" t="s">
        <v>948</v>
      </c>
    </row>
    <row r="302" spans="1:13" s="4" customFormat="1" ht="51">
      <c r="A302" s="7">
        <v>299</v>
      </c>
      <c r="B302" s="7" t="s">
        <v>98</v>
      </c>
      <c r="C302" s="3" t="s">
        <v>142</v>
      </c>
      <c r="D302" s="3" t="s">
        <v>153</v>
      </c>
      <c r="E302" s="20" t="s">
        <v>101</v>
      </c>
      <c r="F302" s="20">
        <v>7910</v>
      </c>
      <c r="G302" s="157"/>
      <c r="H302" s="3" t="s">
        <v>128</v>
      </c>
      <c r="I302" s="50">
        <v>44896</v>
      </c>
      <c r="J302" s="50">
        <v>44896</v>
      </c>
      <c r="K302" s="115" t="s">
        <v>28</v>
      </c>
      <c r="L302" s="108" t="s">
        <v>143</v>
      </c>
      <c r="M302" s="7" t="s">
        <v>144</v>
      </c>
    </row>
    <row r="303" spans="1:13" s="4" customFormat="1" ht="51">
      <c r="A303" s="7">
        <v>300</v>
      </c>
      <c r="B303" s="7" t="s">
        <v>1919</v>
      </c>
      <c r="C303" s="7" t="s">
        <v>1930</v>
      </c>
      <c r="D303" s="7" t="s">
        <v>1931</v>
      </c>
      <c r="E303" s="7" t="s">
        <v>959</v>
      </c>
      <c r="F303" s="27">
        <v>6600</v>
      </c>
      <c r="G303" s="162">
        <f>SUM(F303:F308)</f>
        <v>64061.5</v>
      </c>
      <c r="H303" s="108" t="s">
        <v>1923</v>
      </c>
      <c r="I303" s="10" t="s">
        <v>118</v>
      </c>
      <c r="J303" s="10" t="s">
        <v>118</v>
      </c>
      <c r="K303" s="10" t="s">
        <v>124</v>
      </c>
      <c r="L303" s="7" t="s">
        <v>1929</v>
      </c>
      <c r="M303" s="7"/>
    </row>
    <row r="304" spans="1:13" s="4" customFormat="1" ht="51">
      <c r="A304" s="7">
        <v>301</v>
      </c>
      <c r="B304" s="7" t="s">
        <v>1949</v>
      </c>
      <c r="C304" s="3" t="s">
        <v>1961</v>
      </c>
      <c r="D304" s="3" t="s">
        <v>1931</v>
      </c>
      <c r="E304" s="20" t="s">
        <v>959</v>
      </c>
      <c r="F304" s="114">
        <v>3000</v>
      </c>
      <c r="G304" s="162"/>
      <c r="H304" s="3" t="s">
        <v>407</v>
      </c>
      <c r="I304" s="108" t="s">
        <v>118</v>
      </c>
      <c r="J304" s="108" t="s">
        <v>118</v>
      </c>
      <c r="K304" s="7" t="s">
        <v>124</v>
      </c>
      <c r="L304" s="108" t="s">
        <v>1834</v>
      </c>
      <c r="M304" s="108"/>
    </row>
    <row r="305" spans="1:13" s="4" customFormat="1" ht="51">
      <c r="A305" s="7">
        <v>302</v>
      </c>
      <c r="B305" s="7" t="s">
        <v>1973</v>
      </c>
      <c r="C305" s="7" t="s">
        <v>1984</v>
      </c>
      <c r="D305" s="7" t="s">
        <v>1931</v>
      </c>
      <c r="E305" s="7" t="s">
        <v>959</v>
      </c>
      <c r="F305" s="27">
        <v>3000</v>
      </c>
      <c r="G305" s="162"/>
      <c r="H305" s="7" t="s">
        <v>1975</v>
      </c>
      <c r="I305" s="10" t="s">
        <v>118</v>
      </c>
      <c r="J305" s="10" t="s">
        <v>118</v>
      </c>
      <c r="K305" s="7" t="s">
        <v>124</v>
      </c>
      <c r="L305" s="7" t="s">
        <v>972</v>
      </c>
      <c r="M305" s="7"/>
    </row>
    <row r="306" spans="1:13" s="4" customFormat="1" ht="51">
      <c r="A306" s="7">
        <v>303</v>
      </c>
      <c r="B306" s="3" t="s">
        <v>639</v>
      </c>
      <c r="C306" s="42" t="s">
        <v>710</v>
      </c>
      <c r="D306" s="42" t="s">
        <v>711</v>
      </c>
      <c r="E306" s="3" t="s">
        <v>24</v>
      </c>
      <c r="F306" s="34">
        <v>12820.5</v>
      </c>
      <c r="G306" s="162"/>
      <c r="H306" s="7" t="s">
        <v>407</v>
      </c>
      <c r="I306" s="49" t="s">
        <v>650</v>
      </c>
      <c r="J306" s="108" t="s">
        <v>670</v>
      </c>
      <c r="K306" s="108" t="s">
        <v>124</v>
      </c>
      <c r="L306" s="109" t="s">
        <v>641</v>
      </c>
      <c r="M306" s="7"/>
    </row>
    <row r="307" spans="1:13" s="4" customFormat="1" ht="51">
      <c r="A307" s="7">
        <v>304</v>
      </c>
      <c r="B307" s="7" t="s">
        <v>1901</v>
      </c>
      <c r="C307" s="7" t="s">
        <v>1930</v>
      </c>
      <c r="D307" s="7" t="s">
        <v>1931</v>
      </c>
      <c r="E307" s="7" t="s">
        <v>959</v>
      </c>
      <c r="F307" s="27">
        <v>13000</v>
      </c>
      <c r="G307" s="162"/>
      <c r="H307" s="108" t="s">
        <v>1923</v>
      </c>
      <c r="I307" s="10" t="s">
        <v>118</v>
      </c>
      <c r="J307" s="10" t="s">
        <v>118</v>
      </c>
      <c r="K307" s="10" t="s">
        <v>124</v>
      </c>
      <c r="L307" s="7" t="s">
        <v>1929</v>
      </c>
      <c r="M307" s="8"/>
    </row>
    <row r="308" spans="1:13" s="4" customFormat="1" ht="12.75">
      <c r="A308" s="7">
        <v>305</v>
      </c>
      <c r="B308" s="7" t="s">
        <v>2022</v>
      </c>
      <c r="C308" s="42" t="s">
        <v>2160</v>
      </c>
      <c r="D308" s="17" t="s">
        <v>1931</v>
      </c>
      <c r="E308" s="8" t="s">
        <v>24</v>
      </c>
      <c r="F308" s="12">
        <v>25641</v>
      </c>
      <c r="G308" s="162"/>
      <c r="H308" s="8" t="s">
        <v>197</v>
      </c>
      <c r="I308" s="9" t="s">
        <v>187</v>
      </c>
      <c r="J308" s="9">
        <v>44805</v>
      </c>
      <c r="K308" s="9" t="s">
        <v>28</v>
      </c>
      <c r="L308" s="8" t="s">
        <v>1126</v>
      </c>
      <c r="M308" s="8"/>
    </row>
    <row r="309" spans="1:13" s="4" customFormat="1" ht="89.25">
      <c r="A309" s="7">
        <v>306</v>
      </c>
      <c r="B309" s="13" t="s">
        <v>1178</v>
      </c>
      <c r="C309" s="13" t="s">
        <v>1274</v>
      </c>
      <c r="D309" s="13" t="s">
        <v>1275</v>
      </c>
      <c r="E309" s="13" t="s">
        <v>157</v>
      </c>
      <c r="F309" s="28">
        <v>85470</v>
      </c>
      <c r="G309" s="28">
        <f aca="true" t="shared" si="2" ref="G309:G318">F309</f>
        <v>85470</v>
      </c>
      <c r="H309" s="13" t="s">
        <v>242</v>
      </c>
      <c r="I309" s="13" t="s">
        <v>1276</v>
      </c>
      <c r="J309" s="13" t="s">
        <v>1277</v>
      </c>
      <c r="K309" s="13" t="s">
        <v>1257</v>
      </c>
      <c r="L309" s="109" t="s">
        <v>1183</v>
      </c>
      <c r="M309" s="7"/>
    </row>
    <row r="310" spans="1:13" s="4" customFormat="1" ht="51">
      <c r="A310" s="7">
        <v>307</v>
      </c>
      <c r="B310" s="7" t="s">
        <v>1342</v>
      </c>
      <c r="C310" s="8" t="s">
        <v>1359</v>
      </c>
      <c r="D310" s="8" t="s">
        <v>1360</v>
      </c>
      <c r="E310" s="8" t="s">
        <v>24</v>
      </c>
      <c r="F310" s="12">
        <v>12000</v>
      </c>
      <c r="G310" s="12">
        <f t="shared" si="2"/>
        <v>12000</v>
      </c>
      <c r="H310" s="8" t="s">
        <v>197</v>
      </c>
      <c r="I310" s="9" t="s">
        <v>1352</v>
      </c>
      <c r="J310" s="9" t="s">
        <v>1361</v>
      </c>
      <c r="K310" s="9" t="s">
        <v>28</v>
      </c>
      <c r="L310" s="8" t="s">
        <v>1355</v>
      </c>
      <c r="M310" s="8"/>
    </row>
    <row r="311" spans="1:13" s="4" customFormat="1" ht="51">
      <c r="A311" s="7">
        <v>308</v>
      </c>
      <c r="B311" s="8" t="s">
        <v>968</v>
      </c>
      <c r="C311" s="8" t="s">
        <v>1056</v>
      </c>
      <c r="D311" s="8" t="s">
        <v>1057</v>
      </c>
      <c r="E311" s="8" t="s">
        <v>101</v>
      </c>
      <c r="F311" s="12">
        <v>250000</v>
      </c>
      <c r="G311" s="12">
        <f t="shared" si="2"/>
        <v>250000</v>
      </c>
      <c r="H311" s="8" t="s">
        <v>1058</v>
      </c>
      <c r="I311" s="11" t="s">
        <v>528</v>
      </c>
      <c r="J311" s="11" t="s">
        <v>1059</v>
      </c>
      <c r="K311" s="40" t="s">
        <v>124</v>
      </c>
      <c r="L311" s="40" t="s">
        <v>1055</v>
      </c>
      <c r="M311" s="8"/>
    </row>
    <row r="312" spans="1:13" s="4" customFormat="1" ht="25.5">
      <c r="A312" s="7">
        <v>309</v>
      </c>
      <c r="B312" s="7" t="s">
        <v>2022</v>
      </c>
      <c r="C312" s="57" t="s">
        <v>2148</v>
      </c>
      <c r="D312" s="64" t="s">
        <v>2149</v>
      </c>
      <c r="E312" s="8" t="s">
        <v>24</v>
      </c>
      <c r="F312" s="12">
        <v>415</v>
      </c>
      <c r="G312" s="12">
        <f t="shared" si="2"/>
        <v>415</v>
      </c>
      <c r="H312" s="8" t="s">
        <v>219</v>
      </c>
      <c r="I312" s="9" t="s">
        <v>2147</v>
      </c>
      <c r="J312" s="9" t="s">
        <v>2147</v>
      </c>
      <c r="K312" s="9" t="s">
        <v>28</v>
      </c>
      <c r="L312" s="8" t="s">
        <v>1126</v>
      </c>
      <c r="M312" s="8"/>
    </row>
    <row r="313" spans="1:13" s="4" customFormat="1" ht="12.75">
      <c r="A313" s="7">
        <v>310</v>
      </c>
      <c r="B313" s="13" t="s">
        <v>1037</v>
      </c>
      <c r="C313" s="13" t="s">
        <v>1038</v>
      </c>
      <c r="D313" s="120" t="s">
        <v>1069</v>
      </c>
      <c r="E313" s="120" t="s">
        <v>101</v>
      </c>
      <c r="F313" s="28">
        <v>90000</v>
      </c>
      <c r="G313" s="28">
        <f t="shared" si="2"/>
        <v>90000</v>
      </c>
      <c r="H313" s="13" t="s">
        <v>1039</v>
      </c>
      <c r="I313" s="13" t="s">
        <v>645</v>
      </c>
      <c r="J313" s="13" t="s">
        <v>148</v>
      </c>
      <c r="K313" s="40" t="s">
        <v>124</v>
      </c>
      <c r="L313" s="13" t="s">
        <v>1040</v>
      </c>
      <c r="M313" s="13"/>
    </row>
    <row r="314" spans="1:13" s="4" customFormat="1" ht="25.5">
      <c r="A314" s="7">
        <v>311</v>
      </c>
      <c r="B314" s="7" t="s">
        <v>2022</v>
      </c>
      <c r="C314" s="8" t="s">
        <v>2125</v>
      </c>
      <c r="D314" s="8" t="s">
        <v>2126</v>
      </c>
      <c r="E314" s="8" t="s">
        <v>24</v>
      </c>
      <c r="F314" s="12">
        <v>2136</v>
      </c>
      <c r="G314" s="12">
        <f t="shared" si="2"/>
        <v>2136</v>
      </c>
      <c r="H314" s="8" t="s">
        <v>219</v>
      </c>
      <c r="I314" s="58" t="s">
        <v>718</v>
      </c>
      <c r="J314" s="58" t="s">
        <v>718</v>
      </c>
      <c r="K314" s="58" t="s">
        <v>28</v>
      </c>
      <c r="L314" s="8" t="s">
        <v>1126</v>
      </c>
      <c r="M314" s="8"/>
    </row>
    <row r="315" spans="1:13" s="4" customFormat="1" ht="38.25">
      <c r="A315" s="7">
        <v>312</v>
      </c>
      <c r="B315" s="3" t="s">
        <v>639</v>
      </c>
      <c r="C315" s="42" t="s">
        <v>712</v>
      </c>
      <c r="D315" s="7" t="s">
        <v>713</v>
      </c>
      <c r="E315" s="3" t="s">
        <v>24</v>
      </c>
      <c r="F315" s="34">
        <v>427350</v>
      </c>
      <c r="G315" s="34">
        <f t="shared" si="2"/>
        <v>427350</v>
      </c>
      <c r="H315" s="7" t="s">
        <v>2209</v>
      </c>
      <c r="I315" s="8" t="s">
        <v>645</v>
      </c>
      <c r="J315" s="115" t="s">
        <v>148</v>
      </c>
      <c r="K315" s="108" t="s">
        <v>124</v>
      </c>
      <c r="L315" s="109" t="s">
        <v>641</v>
      </c>
      <c r="M315" s="7"/>
    </row>
    <row r="316" spans="1:13" s="4" customFormat="1" ht="38.25">
      <c r="A316" s="7">
        <v>313</v>
      </c>
      <c r="B316" s="8" t="s">
        <v>943</v>
      </c>
      <c r="C316" s="13" t="s">
        <v>1064</v>
      </c>
      <c r="D316" s="13" t="s">
        <v>1065</v>
      </c>
      <c r="E316" s="8" t="s">
        <v>24</v>
      </c>
      <c r="F316" s="28">
        <v>5980</v>
      </c>
      <c r="G316" s="28">
        <f t="shared" si="2"/>
        <v>5980</v>
      </c>
      <c r="H316" s="13" t="s">
        <v>1019</v>
      </c>
      <c r="I316" s="13" t="s">
        <v>170</v>
      </c>
      <c r="J316" s="13" t="s">
        <v>170</v>
      </c>
      <c r="K316" s="9" t="s">
        <v>28</v>
      </c>
      <c r="L316" s="13" t="s">
        <v>991</v>
      </c>
      <c r="M316" s="40"/>
    </row>
    <row r="317" spans="1:13" s="4" customFormat="1" ht="63.75">
      <c r="A317" s="7">
        <v>314</v>
      </c>
      <c r="B317" s="108" t="s">
        <v>392</v>
      </c>
      <c r="C317" s="3" t="s">
        <v>425</v>
      </c>
      <c r="D317" s="3" t="s">
        <v>426</v>
      </c>
      <c r="E317" s="108" t="s">
        <v>427</v>
      </c>
      <c r="F317" s="36">
        <v>20000</v>
      </c>
      <c r="G317" s="36">
        <f t="shared" si="2"/>
        <v>20000</v>
      </c>
      <c r="H317" s="109" t="s">
        <v>33</v>
      </c>
      <c r="I317" s="109" t="s">
        <v>418</v>
      </c>
      <c r="J317" s="107" t="s">
        <v>165</v>
      </c>
      <c r="K317" s="108" t="s">
        <v>28</v>
      </c>
      <c r="L317" s="109" t="s">
        <v>419</v>
      </c>
      <c r="M317" s="108"/>
    </row>
    <row r="318" spans="1:13" s="4" customFormat="1" ht="25.5">
      <c r="A318" s="7">
        <v>315</v>
      </c>
      <c r="B318" s="108" t="s">
        <v>1454</v>
      </c>
      <c r="C318" s="22" t="s">
        <v>1478</v>
      </c>
      <c r="D318" s="109" t="s">
        <v>1479</v>
      </c>
      <c r="E318" s="22" t="s">
        <v>157</v>
      </c>
      <c r="F318" s="116">
        <v>166000</v>
      </c>
      <c r="G318" s="116">
        <f t="shared" si="2"/>
        <v>166000</v>
      </c>
      <c r="H318" s="22" t="s">
        <v>190</v>
      </c>
      <c r="I318" s="22" t="s">
        <v>251</v>
      </c>
      <c r="J318" s="22" t="s">
        <v>246</v>
      </c>
      <c r="K318" s="22" t="s">
        <v>28</v>
      </c>
      <c r="L318" s="22" t="s">
        <v>1480</v>
      </c>
      <c r="M318" s="22" t="s">
        <v>1481</v>
      </c>
    </row>
    <row r="319" spans="1:13" s="4" customFormat="1" ht="38.25">
      <c r="A319" s="7">
        <v>316</v>
      </c>
      <c r="B319" s="13" t="s">
        <v>912</v>
      </c>
      <c r="C319" s="3" t="s">
        <v>920</v>
      </c>
      <c r="D319" s="3" t="s">
        <v>921</v>
      </c>
      <c r="E319" s="108" t="s">
        <v>101</v>
      </c>
      <c r="F319" s="114">
        <v>23600</v>
      </c>
      <c r="G319" s="182">
        <f>SUM(F319:F324)</f>
        <v>28100</v>
      </c>
      <c r="H319" s="3" t="s">
        <v>922</v>
      </c>
      <c r="I319" s="115" t="s">
        <v>889</v>
      </c>
      <c r="J319" s="115" t="s">
        <v>224</v>
      </c>
      <c r="K319" s="108" t="s">
        <v>28</v>
      </c>
      <c r="L319" s="115" t="s">
        <v>923</v>
      </c>
      <c r="M319" s="3"/>
    </row>
    <row r="320" spans="1:13" s="4" customFormat="1" ht="25.5">
      <c r="A320" s="7">
        <v>317</v>
      </c>
      <c r="B320" s="7" t="s">
        <v>1858</v>
      </c>
      <c r="C320" s="7" t="s">
        <v>1970</v>
      </c>
      <c r="D320" s="7" t="s">
        <v>921</v>
      </c>
      <c r="E320" s="7" t="s">
        <v>157</v>
      </c>
      <c r="F320" s="27">
        <v>500</v>
      </c>
      <c r="G320" s="183"/>
      <c r="H320" s="7" t="s">
        <v>1000</v>
      </c>
      <c r="I320" s="10" t="s">
        <v>1860</v>
      </c>
      <c r="J320" s="10" t="s">
        <v>1864</v>
      </c>
      <c r="K320" s="108" t="s">
        <v>28</v>
      </c>
      <c r="L320" s="7" t="s">
        <v>1971</v>
      </c>
      <c r="M320" s="7"/>
    </row>
    <row r="321" spans="1:13" s="4" customFormat="1" ht="25.5">
      <c r="A321" s="7">
        <v>318</v>
      </c>
      <c r="B321" s="7" t="s">
        <v>1973</v>
      </c>
      <c r="C321" s="7" t="s">
        <v>1987</v>
      </c>
      <c r="D321" s="7" t="s">
        <v>921</v>
      </c>
      <c r="E321" s="7" t="s">
        <v>101</v>
      </c>
      <c r="F321" s="27">
        <v>1000</v>
      </c>
      <c r="G321" s="183"/>
      <c r="H321" s="7" t="s">
        <v>1000</v>
      </c>
      <c r="I321" s="7" t="s">
        <v>1935</v>
      </c>
      <c r="J321" s="7" t="s">
        <v>1935</v>
      </c>
      <c r="K321" s="7" t="s">
        <v>124</v>
      </c>
      <c r="L321" s="7" t="s">
        <v>1988</v>
      </c>
      <c r="M321" s="115"/>
    </row>
    <row r="322" spans="1:13" s="4" customFormat="1" ht="25.5">
      <c r="A322" s="7">
        <v>319</v>
      </c>
      <c r="B322" s="7" t="s">
        <v>1901</v>
      </c>
      <c r="C322" s="7" t="s">
        <v>1992</v>
      </c>
      <c r="D322" s="7" t="s">
        <v>921</v>
      </c>
      <c r="E322" s="7" t="s">
        <v>101</v>
      </c>
      <c r="F322" s="27">
        <v>1000</v>
      </c>
      <c r="G322" s="183"/>
      <c r="H322" s="7" t="s">
        <v>1000</v>
      </c>
      <c r="I322" s="7" t="s">
        <v>118</v>
      </c>
      <c r="J322" s="7" t="s">
        <v>118</v>
      </c>
      <c r="K322" s="10" t="s">
        <v>124</v>
      </c>
      <c r="L322" s="7" t="s">
        <v>1929</v>
      </c>
      <c r="M322" s="7"/>
    </row>
    <row r="323" spans="1:13" s="4" customFormat="1" ht="25.5">
      <c r="A323" s="7">
        <v>320</v>
      </c>
      <c r="B323" s="7" t="s">
        <v>1949</v>
      </c>
      <c r="C323" s="3" t="s">
        <v>1952</v>
      </c>
      <c r="D323" s="51" t="s">
        <v>1953</v>
      </c>
      <c r="E323" s="20" t="s">
        <v>101</v>
      </c>
      <c r="F323" s="114">
        <v>1000</v>
      </c>
      <c r="G323" s="183"/>
      <c r="H323" s="7" t="s">
        <v>1000</v>
      </c>
      <c r="I323" s="108" t="s">
        <v>118</v>
      </c>
      <c r="J323" s="108" t="s">
        <v>118</v>
      </c>
      <c r="K323" s="108" t="s">
        <v>124</v>
      </c>
      <c r="L323" s="108" t="s">
        <v>1834</v>
      </c>
      <c r="M323" s="108"/>
    </row>
    <row r="324" spans="1:13" s="4" customFormat="1" ht="25.5">
      <c r="A324" s="7">
        <v>321</v>
      </c>
      <c r="B324" s="7" t="s">
        <v>1919</v>
      </c>
      <c r="C324" s="3" t="s">
        <v>1934</v>
      </c>
      <c r="D324" s="3" t="s">
        <v>921</v>
      </c>
      <c r="E324" s="7" t="s">
        <v>101</v>
      </c>
      <c r="F324" s="20">
        <v>1000</v>
      </c>
      <c r="G324" s="184"/>
      <c r="H324" s="7" t="s">
        <v>1000</v>
      </c>
      <c r="I324" s="3" t="s">
        <v>1935</v>
      </c>
      <c r="J324" s="3" t="s">
        <v>176</v>
      </c>
      <c r="K324" s="7" t="s">
        <v>124</v>
      </c>
      <c r="L324" s="7" t="s">
        <v>972</v>
      </c>
      <c r="M324" s="7"/>
    </row>
    <row r="325" spans="1:13" s="4" customFormat="1" ht="76.5">
      <c r="A325" s="7">
        <v>322</v>
      </c>
      <c r="B325" s="7" t="s">
        <v>2022</v>
      </c>
      <c r="C325" s="56" t="s">
        <v>2137</v>
      </c>
      <c r="D325" s="3" t="s">
        <v>2138</v>
      </c>
      <c r="E325" s="8" t="s">
        <v>24</v>
      </c>
      <c r="F325" s="12">
        <v>25641</v>
      </c>
      <c r="G325" s="12">
        <f>F325</f>
        <v>25641</v>
      </c>
      <c r="H325" s="8" t="s">
        <v>223</v>
      </c>
      <c r="I325" s="58" t="s">
        <v>2139</v>
      </c>
      <c r="J325" s="58">
        <v>44866</v>
      </c>
      <c r="K325" s="58" t="s">
        <v>96</v>
      </c>
      <c r="L325" s="8" t="s">
        <v>2140</v>
      </c>
      <c r="M325" s="8"/>
    </row>
    <row r="326" spans="1:13" s="4" customFormat="1" ht="25.5">
      <c r="A326" s="7">
        <v>323</v>
      </c>
      <c r="B326" s="8" t="s">
        <v>968</v>
      </c>
      <c r="C326" s="8" t="s">
        <v>1048</v>
      </c>
      <c r="D326" s="8" t="s">
        <v>1049</v>
      </c>
      <c r="E326" s="40" t="s">
        <v>24</v>
      </c>
      <c r="F326" s="12">
        <v>341</v>
      </c>
      <c r="G326" s="12">
        <f>F326</f>
        <v>341</v>
      </c>
      <c r="H326" s="40" t="s">
        <v>975</v>
      </c>
      <c r="I326" s="40" t="s">
        <v>170</v>
      </c>
      <c r="J326" s="40" t="s">
        <v>170</v>
      </c>
      <c r="K326" s="40" t="s">
        <v>124</v>
      </c>
      <c r="L326" s="40" t="s">
        <v>972</v>
      </c>
      <c r="M326" s="8"/>
    </row>
    <row r="327" spans="1:13" s="4" customFormat="1" ht="38.25">
      <c r="A327" s="7">
        <v>324</v>
      </c>
      <c r="B327" s="24" t="s">
        <v>216</v>
      </c>
      <c r="C327" s="24" t="s">
        <v>383</v>
      </c>
      <c r="D327" s="24" t="s">
        <v>384</v>
      </c>
      <c r="E327" s="24" t="s">
        <v>157</v>
      </c>
      <c r="F327" s="31">
        <v>128205.13</v>
      </c>
      <c r="G327" s="161">
        <f>SUM(F327:F329)</f>
        <v>128732.13</v>
      </c>
      <c r="H327" s="24" t="s">
        <v>357</v>
      </c>
      <c r="I327" s="24" t="s">
        <v>358</v>
      </c>
      <c r="J327" s="24" t="s">
        <v>358</v>
      </c>
      <c r="K327" s="24" t="s">
        <v>28</v>
      </c>
      <c r="L327" s="24" t="s">
        <v>221</v>
      </c>
      <c r="M327" s="24"/>
    </row>
    <row r="328" spans="1:13" s="4" customFormat="1" ht="25.5">
      <c r="A328" s="7">
        <v>325</v>
      </c>
      <c r="B328" s="8" t="s">
        <v>968</v>
      </c>
      <c r="C328" s="8" t="s">
        <v>1050</v>
      </c>
      <c r="D328" s="8" t="s">
        <v>1051</v>
      </c>
      <c r="E328" s="8" t="s">
        <v>101</v>
      </c>
      <c r="F328" s="12">
        <v>100</v>
      </c>
      <c r="G328" s="161"/>
      <c r="H328" s="40" t="s">
        <v>190</v>
      </c>
      <c r="I328" s="40" t="s">
        <v>170</v>
      </c>
      <c r="J328" s="40" t="s">
        <v>170</v>
      </c>
      <c r="K328" s="40" t="s">
        <v>124</v>
      </c>
      <c r="L328" s="40" t="s">
        <v>972</v>
      </c>
      <c r="M328" s="8"/>
    </row>
    <row r="329" spans="1:13" s="4" customFormat="1" ht="25.5">
      <c r="A329" s="7">
        <v>326</v>
      </c>
      <c r="B329" s="7" t="s">
        <v>2022</v>
      </c>
      <c r="C329" s="8" t="s">
        <v>2132</v>
      </c>
      <c r="D329" s="8" t="s">
        <v>1051</v>
      </c>
      <c r="E329" s="8" t="s">
        <v>24</v>
      </c>
      <c r="F329" s="12">
        <v>427</v>
      </c>
      <c r="G329" s="161"/>
      <c r="H329" s="40" t="s">
        <v>190</v>
      </c>
      <c r="I329" s="58" t="s">
        <v>718</v>
      </c>
      <c r="J329" s="58" t="s">
        <v>718</v>
      </c>
      <c r="K329" s="58" t="s">
        <v>28</v>
      </c>
      <c r="L329" s="8" t="s">
        <v>1126</v>
      </c>
      <c r="M329" s="8"/>
    </row>
    <row r="330" spans="1:13" s="4" customFormat="1" ht="25.5">
      <c r="A330" s="7">
        <v>327</v>
      </c>
      <c r="B330" s="7" t="s">
        <v>1077</v>
      </c>
      <c r="C330" s="13" t="s">
        <v>1123</v>
      </c>
      <c r="D330" s="13" t="s">
        <v>1124</v>
      </c>
      <c r="E330" s="115" t="s">
        <v>32</v>
      </c>
      <c r="F330" s="114">
        <v>170940</v>
      </c>
      <c r="G330" s="157">
        <f>SUM(F330:F332)</f>
        <v>316068</v>
      </c>
      <c r="H330" s="13" t="s">
        <v>1119</v>
      </c>
      <c r="I330" s="13" t="s">
        <v>1125</v>
      </c>
      <c r="J330" s="13" t="s">
        <v>1125</v>
      </c>
      <c r="K330" s="108" t="s">
        <v>843</v>
      </c>
      <c r="L330" s="115" t="s">
        <v>1126</v>
      </c>
      <c r="M330" s="115"/>
    </row>
    <row r="331" spans="1:13" s="4" customFormat="1" ht="38.25">
      <c r="A331" s="7">
        <v>328</v>
      </c>
      <c r="B331" s="7" t="s">
        <v>2022</v>
      </c>
      <c r="C331" s="42" t="s">
        <v>2153</v>
      </c>
      <c r="D331" s="17" t="s">
        <v>1124</v>
      </c>
      <c r="E331" s="8" t="s">
        <v>24</v>
      </c>
      <c r="F331" s="12">
        <v>5128</v>
      </c>
      <c r="G331" s="157"/>
      <c r="H331" s="8" t="s">
        <v>197</v>
      </c>
      <c r="I331" s="9" t="s">
        <v>2147</v>
      </c>
      <c r="J331" s="9" t="s">
        <v>2147</v>
      </c>
      <c r="K331" s="9" t="s">
        <v>28</v>
      </c>
      <c r="L331" s="8" t="s">
        <v>1126</v>
      </c>
      <c r="M331" s="8"/>
    </row>
    <row r="332" spans="1:13" s="4" customFormat="1" ht="25.5">
      <c r="A332" s="7">
        <v>329</v>
      </c>
      <c r="B332" s="7" t="s">
        <v>1077</v>
      </c>
      <c r="C332" s="13" t="s">
        <v>1129</v>
      </c>
      <c r="D332" s="8" t="s">
        <v>1130</v>
      </c>
      <c r="E332" s="115" t="s">
        <v>32</v>
      </c>
      <c r="F332" s="27">
        <v>140000</v>
      </c>
      <c r="G332" s="157"/>
      <c r="H332" s="115" t="s">
        <v>1119</v>
      </c>
      <c r="I332" s="51" t="s">
        <v>1125</v>
      </c>
      <c r="J332" s="10" t="s">
        <v>1125</v>
      </c>
      <c r="K332" s="108" t="s">
        <v>843</v>
      </c>
      <c r="L332" s="115" t="s">
        <v>1126</v>
      </c>
      <c r="M332" s="115"/>
    </row>
    <row r="333" spans="1:13" s="4" customFormat="1" ht="12.75">
      <c r="A333" s="7">
        <v>330</v>
      </c>
      <c r="B333" s="7" t="s">
        <v>21</v>
      </c>
      <c r="C333" s="8" t="s">
        <v>86</v>
      </c>
      <c r="D333" s="8" t="s">
        <v>87</v>
      </c>
      <c r="E333" s="8" t="s">
        <v>24</v>
      </c>
      <c r="F333" s="12">
        <v>3000</v>
      </c>
      <c r="G333" s="158">
        <f>SUM(F333:F334)</f>
        <v>6000</v>
      </c>
      <c r="H333" s="7" t="s">
        <v>56</v>
      </c>
      <c r="I333" s="8" t="s">
        <v>88</v>
      </c>
      <c r="J333" s="8" t="s">
        <v>88</v>
      </c>
      <c r="K333" s="8" t="s">
        <v>28</v>
      </c>
      <c r="L333" s="8" t="s">
        <v>43</v>
      </c>
      <c r="M333" s="7"/>
    </row>
    <row r="334" spans="1:13" s="4" customFormat="1" ht="12.75">
      <c r="A334" s="7">
        <v>331</v>
      </c>
      <c r="B334" s="109" t="s">
        <v>1373</v>
      </c>
      <c r="C334" s="109" t="s">
        <v>1446</v>
      </c>
      <c r="D334" s="3" t="s">
        <v>87</v>
      </c>
      <c r="E334" s="7" t="s">
        <v>157</v>
      </c>
      <c r="F334" s="27">
        <v>3000</v>
      </c>
      <c r="G334" s="158"/>
      <c r="H334" s="7" t="s">
        <v>56</v>
      </c>
      <c r="I334" s="10" t="s">
        <v>88</v>
      </c>
      <c r="J334" s="10" t="s">
        <v>82</v>
      </c>
      <c r="K334" s="7" t="s">
        <v>28</v>
      </c>
      <c r="L334" s="7" t="s">
        <v>397</v>
      </c>
      <c r="M334" s="7"/>
    </row>
    <row r="335" spans="1:13" s="4" customFormat="1" ht="25.5">
      <c r="A335" s="7">
        <v>332</v>
      </c>
      <c r="B335" s="7" t="s">
        <v>2022</v>
      </c>
      <c r="C335" s="8" t="s">
        <v>2154</v>
      </c>
      <c r="D335" s="42" t="s">
        <v>2155</v>
      </c>
      <c r="E335" s="8" t="s">
        <v>24</v>
      </c>
      <c r="F335" s="12">
        <v>1282</v>
      </c>
      <c r="G335" s="12">
        <f>F335</f>
        <v>1282</v>
      </c>
      <c r="H335" s="8" t="s">
        <v>219</v>
      </c>
      <c r="I335" s="9" t="s">
        <v>2147</v>
      </c>
      <c r="J335" s="9" t="s">
        <v>2147</v>
      </c>
      <c r="K335" s="9" t="s">
        <v>28</v>
      </c>
      <c r="L335" s="8" t="s">
        <v>1126</v>
      </c>
      <c r="M335" s="8"/>
    </row>
    <row r="336" spans="1:13" s="4" customFormat="1" ht="25.5">
      <c r="A336" s="7">
        <v>333</v>
      </c>
      <c r="B336" s="24" t="s">
        <v>216</v>
      </c>
      <c r="C336" s="24" t="s">
        <v>385</v>
      </c>
      <c r="D336" s="24" t="s">
        <v>386</v>
      </c>
      <c r="E336" s="24" t="s">
        <v>157</v>
      </c>
      <c r="F336" s="31">
        <v>85.47</v>
      </c>
      <c r="G336" s="161">
        <f>SUM(F336:F350)</f>
        <v>3654.78</v>
      </c>
      <c r="H336" s="24" t="s">
        <v>219</v>
      </c>
      <c r="I336" s="24" t="s">
        <v>246</v>
      </c>
      <c r="J336" s="24" t="s">
        <v>246</v>
      </c>
      <c r="K336" s="24" t="s">
        <v>28</v>
      </c>
      <c r="L336" s="24" t="s">
        <v>221</v>
      </c>
      <c r="M336" s="24"/>
    </row>
    <row r="337" spans="1:13" s="4" customFormat="1" ht="25.5">
      <c r="A337" s="7">
        <v>334</v>
      </c>
      <c r="B337" s="3" t="s">
        <v>639</v>
      </c>
      <c r="C337" s="109" t="s">
        <v>714</v>
      </c>
      <c r="D337" s="109" t="s">
        <v>386</v>
      </c>
      <c r="E337" s="3" t="s">
        <v>24</v>
      </c>
      <c r="F337" s="117">
        <v>854.7</v>
      </c>
      <c r="G337" s="161"/>
      <c r="H337" s="115" t="s">
        <v>219</v>
      </c>
      <c r="I337" s="50" t="s">
        <v>176</v>
      </c>
      <c r="J337" s="50" t="s">
        <v>690</v>
      </c>
      <c r="K337" s="108" t="s">
        <v>124</v>
      </c>
      <c r="L337" s="109" t="s">
        <v>641</v>
      </c>
      <c r="M337" s="7"/>
    </row>
    <row r="338" spans="1:13" s="4" customFormat="1" ht="25.5">
      <c r="A338" s="7">
        <v>335</v>
      </c>
      <c r="B338" s="7" t="s">
        <v>1919</v>
      </c>
      <c r="C338" s="7" t="s">
        <v>1928</v>
      </c>
      <c r="D338" s="7" t="s">
        <v>386</v>
      </c>
      <c r="E338" s="7" t="s">
        <v>101</v>
      </c>
      <c r="F338" s="27">
        <v>100</v>
      </c>
      <c r="G338" s="161"/>
      <c r="H338" s="108" t="s">
        <v>1921</v>
      </c>
      <c r="I338" s="7" t="s">
        <v>176</v>
      </c>
      <c r="J338" s="7" t="s">
        <v>176</v>
      </c>
      <c r="K338" s="10" t="s">
        <v>124</v>
      </c>
      <c r="L338" s="7" t="s">
        <v>1929</v>
      </c>
      <c r="M338" s="7"/>
    </row>
    <row r="339" spans="1:13" s="4" customFormat="1" ht="25.5">
      <c r="A339" s="7">
        <v>336</v>
      </c>
      <c r="B339" s="7" t="s">
        <v>1949</v>
      </c>
      <c r="C339" s="108" t="s">
        <v>1950</v>
      </c>
      <c r="D339" s="51" t="s">
        <v>386</v>
      </c>
      <c r="E339" s="20" t="s">
        <v>101</v>
      </c>
      <c r="F339" s="114">
        <v>150</v>
      </c>
      <c r="G339" s="161"/>
      <c r="H339" s="7" t="s">
        <v>219</v>
      </c>
      <c r="I339" s="108" t="s">
        <v>176</v>
      </c>
      <c r="J339" s="108" t="s">
        <v>176</v>
      </c>
      <c r="K339" s="108" t="s">
        <v>124</v>
      </c>
      <c r="L339" s="108" t="s">
        <v>1834</v>
      </c>
      <c r="M339" s="108"/>
    </row>
    <row r="340" spans="1:13" s="4" customFormat="1" ht="25.5">
      <c r="A340" s="7">
        <v>337</v>
      </c>
      <c r="B340" s="7" t="s">
        <v>1852</v>
      </c>
      <c r="C340" s="108" t="s">
        <v>1950</v>
      </c>
      <c r="D340" s="3" t="s">
        <v>386</v>
      </c>
      <c r="E340" s="7" t="s">
        <v>101</v>
      </c>
      <c r="F340" s="20">
        <v>100</v>
      </c>
      <c r="G340" s="161"/>
      <c r="H340" s="108" t="s">
        <v>1921</v>
      </c>
      <c r="I340" s="7" t="s">
        <v>176</v>
      </c>
      <c r="J340" s="7" t="s">
        <v>176</v>
      </c>
      <c r="K340" s="10" t="s">
        <v>124</v>
      </c>
      <c r="L340" s="7" t="s">
        <v>1929</v>
      </c>
      <c r="M340" s="7"/>
    </row>
    <row r="341" spans="1:13" s="4" customFormat="1" ht="25.5">
      <c r="A341" s="7">
        <v>338</v>
      </c>
      <c r="B341" s="7" t="s">
        <v>1858</v>
      </c>
      <c r="C341" s="7" t="s">
        <v>1972</v>
      </c>
      <c r="D341" s="7" t="s">
        <v>386</v>
      </c>
      <c r="E341" s="7" t="s">
        <v>157</v>
      </c>
      <c r="F341" s="27">
        <v>150</v>
      </c>
      <c r="G341" s="161"/>
      <c r="H341" s="7" t="s">
        <v>56</v>
      </c>
      <c r="I341" s="7" t="s">
        <v>251</v>
      </c>
      <c r="J341" s="7" t="s">
        <v>251</v>
      </c>
      <c r="K341" s="7" t="s">
        <v>103</v>
      </c>
      <c r="L341" s="7" t="s">
        <v>1971</v>
      </c>
      <c r="M341" s="7"/>
    </row>
    <row r="342" spans="1:13" s="4" customFormat="1" ht="25.5">
      <c r="A342" s="7">
        <v>339</v>
      </c>
      <c r="B342" s="7" t="s">
        <v>1973</v>
      </c>
      <c r="C342" s="7" t="s">
        <v>1986</v>
      </c>
      <c r="D342" s="7" t="s">
        <v>386</v>
      </c>
      <c r="E342" s="7" t="s">
        <v>101</v>
      </c>
      <c r="F342" s="27">
        <v>150</v>
      </c>
      <c r="G342" s="161"/>
      <c r="H342" s="7" t="s">
        <v>49</v>
      </c>
      <c r="I342" s="10" t="s">
        <v>176</v>
      </c>
      <c r="J342" s="10" t="s">
        <v>690</v>
      </c>
      <c r="K342" s="7" t="s">
        <v>124</v>
      </c>
      <c r="L342" s="7" t="s">
        <v>972</v>
      </c>
      <c r="M342" s="115"/>
    </row>
    <row r="343" spans="1:13" s="4" customFormat="1" ht="25.5">
      <c r="A343" s="7">
        <v>340</v>
      </c>
      <c r="B343" s="7" t="s">
        <v>1901</v>
      </c>
      <c r="C343" s="7" t="s">
        <v>1928</v>
      </c>
      <c r="D343" s="7" t="s">
        <v>386</v>
      </c>
      <c r="E343" s="7" t="s">
        <v>101</v>
      </c>
      <c r="F343" s="27">
        <v>150</v>
      </c>
      <c r="G343" s="161"/>
      <c r="H343" s="108" t="s">
        <v>1921</v>
      </c>
      <c r="I343" s="7" t="s">
        <v>176</v>
      </c>
      <c r="J343" s="7" t="s">
        <v>176</v>
      </c>
      <c r="K343" s="10" t="s">
        <v>124</v>
      </c>
      <c r="L343" s="7" t="s">
        <v>1929</v>
      </c>
      <c r="M343" s="7"/>
    </row>
    <row r="344" spans="1:13" s="4" customFormat="1" ht="12.75">
      <c r="A344" s="7">
        <v>341</v>
      </c>
      <c r="B344" s="7" t="s">
        <v>1999</v>
      </c>
      <c r="C344" s="7" t="s">
        <v>2019</v>
      </c>
      <c r="D344" s="7" t="s">
        <v>386</v>
      </c>
      <c r="E344" s="7" t="s">
        <v>2002</v>
      </c>
      <c r="F344" s="27">
        <v>427.4</v>
      </c>
      <c r="G344" s="161"/>
      <c r="H344" s="7" t="s">
        <v>2004</v>
      </c>
      <c r="I344" s="10" t="s">
        <v>2020</v>
      </c>
      <c r="J344" s="10" t="s">
        <v>2016</v>
      </c>
      <c r="K344" s="10" t="s">
        <v>124</v>
      </c>
      <c r="L344" s="7" t="s">
        <v>43</v>
      </c>
      <c r="M344" s="7"/>
    </row>
    <row r="345" spans="1:13" s="4" customFormat="1" ht="25.5">
      <c r="A345" s="7">
        <v>342</v>
      </c>
      <c r="B345" s="7" t="s">
        <v>1077</v>
      </c>
      <c r="C345" s="13" t="s">
        <v>1131</v>
      </c>
      <c r="D345" s="8" t="s">
        <v>1132</v>
      </c>
      <c r="E345" s="8" t="s">
        <v>24</v>
      </c>
      <c r="F345" s="27">
        <v>380</v>
      </c>
      <c r="G345" s="161"/>
      <c r="H345" s="115" t="s">
        <v>1133</v>
      </c>
      <c r="I345" s="11" t="s">
        <v>750</v>
      </c>
      <c r="J345" s="11" t="s">
        <v>742</v>
      </c>
      <c r="K345" s="108" t="s">
        <v>124</v>
      </c>
      <c r="L345" s="115" t="s">
        <v>1126</v>
      </c>
      <c r="M345" s="8"/>
    </row>
    <row r="346" spans="1:13" s="4" customFormat="1" ht="25.5">
      <c r="A346" s="7">
        <v>343</v>
      </c>
      <c r="B346" s="7" t="s">
        <v>1342</v>
      </c>
      <c r="C346" s="8" t="s">
        <v>816</v>
      </c>
      <c r="D346" s="8" t="s">
        <v>1351</v>
      </c>
      <c r="E346" s="8" t="s">
        <v>24</v>
      </c>
      <c r="F346" s="12">
        <v>128.21</v>
      </c>
      <c r="G346" s="161"/>
      <c r="H346" s="8" t="s">
        <v>56</v>
      </c>
      <c r="I346" s="9" t="s">
        <v>1352</v>
      </c>
      <c r="J346" s="9" t="s">
        <v>1352</v>
      </c>
      <c r="K346" s="9" t="s">
        <v>28</v>
      </c>
      <c r="L346" s="8" t="s">
        <v>397</v>
      </c>
      <c r="M346" s="8"/>
    </row>
    <row r="347" spans="1:13" s="4" customFormat="1" ht="25.5">
      <c r="A347" s="7">
        <v>344</v>
      </c>
      <c r="B347" s="109" t="s">
        <v>715</v>
      </c>
      <c r="C347" s="109" t="s">
        <v>748</v>
      </c>
      <c r="D347" s="15" t="s">
        <v>749</v>
      </c>
      <c r="E347" s="109" t="s">
        <v>157</v>
      </c>
      <c r="F347" s="117">
        <v>500</v>
      </c>
      <c r="G347" s="161"/>
      <c r="H347" s="109" t="s">
        <v>147</v>
      </c>
      <c r="I347" s="15" t="s">
        <v>723</v>
      </c>
      <c r="J347" s="15" t="s">
        <v>750</v>
      </c>
      <c r="K347" s="109" t="s">
        <v>28</v>
      </c>
      <c r="L347" s="109" t="s">
        <v>719</v>
      </c>
      <c r="M347" s="109"/>
    </row>
    <row r="348" spans="1:13" s="4" customFormat="1" ht="25.5">
      <c r="A348" s="7">
        <v>345</v>
      </c>
      <c r="B348" s="35" t="s">
        <v>827</v>
      </c>
      <c r="C348" s="115" t="s">
        <v>847</v>
      </c>
      <c r="D348" s="115" t="s">
        <v>749</v>
      </c>
      <c r="E348" s="115" t="s">
        <v>101</v>
      </c>
      <c r="F348" s="114">
        <v>300</v>
      </c>
      <c r="G348" s="161"/>
      <c r="H348" s="115" t="s">
        <v>219</v>
      </c>
      <c r="I348" s="115" t="s">
        <v>830</v>
      </c>
      <c r="J348" s="115" t="s">
        <v>840</v>
      </c>
      <c r="K348" s="115" t="s">
        <v>843</v>
      </c>
      <c r="L348" s="115" t="s">
        <v>837</v>
      </c>
      <c r="M348" s="115"/>
    </row>
    <row r="349" spans="1:13" s="4" customFormat="1" ht="25.5">
      <c r="A349" s="7">
        <v>346</v>
      </c>
      <c r="B349" s="108" t="s">
        <v>852</v>
      </c>
      <c r="C349" s="109" t="s">
        <v>877</v>
      </c>
      <c r="D349" s="109" t="s">
        <v>749</v>
      </c>
      <c r="E349" s="109" t="s">
        <v>157</v>
      </c>
      <c r="F349" s="117">
        <v>94</v>
      </c>
      <c r="G349" s="161"/>
      <c r="H349" s="109" t="s">
        <v>874</v>
      </c>
      <c r="I349" s="109" t="s">
        <v>878</v>
      </c>
      <c r="J349" s="18" t="s">
        <v>879</v>
      </c>
      <c r="K349" s="109" t="s">
        <v>28</v>
      </c>
      <c r="L349" s="115" t="s">
        <v>876</v>
      </c>
      <c r="M349" s="108"/>
    </row>
    <row r="350" spans="1:13" s="4" customFormat="1" ht="25.5">
      <c r="A350" s="7">
        <v>347</v>
      </c>
      <c r="B350" s="7" t="s">
        <v>808</v>
      </c>
      <c r="C350" s="115" t="s">
        <v>816</v>
      </c>
      <c r="D350" s="51" t="s">
        <v>826</v>
      </c>
      <c r="E350" s="51" t="s">
        <v>101</v>
      </c>
      <c r="F350" s="114">
        <v>85</v>
      </c>
      <c r="G350" s="161"/>
      <c r="H350" s="115" t="s">
        <v>147</v>
      </c>
      <c r="I350" s="115" t="s">
        <v>817</v>
      </c>
      <c r="J350" s="115" t="s">
        <v>818</v>
      </c>
      <c r="K350" s="115" t="s">
        <v>814</v>
      </c>
      <c r="L350" s="115" t="s">
        <v>819</v>
      </c>
      <c r="M350" s="115"/>
    </row>
    <row r="351" spans="1:13" s="4" customFormat="1" ht="25.5">
      <c r="A351" s="7">
        <v>348</v>
      </c>
      <c r="B351" s="7" t="s">
        <v>21</v>
      </c>
      <c r="C351" s="13" t="s">
        <v>70</v>
      </c>
      <c r="D351" s="51" t="s">
        <v>71</v>
      </c>
      <c r="E351" s="51" t="s">
        <v>24</v>
      </c>
      <c r="F351" s="114">
        <v>427.35</v>
      </c>
      <c r="G351" s="114">
        <f>F351</f>
        <v>427.35</v>
      </c>
      <c r="H351" s="7" t="s">
        <v>56</v>
      </c>
      <c r="I351" s="115" t="s">
        <v>72</v>
      </c>
      <c r="J351" s="115" t="s">
        <v>73</v>
      </c>
      <c r="K351" s="115" t="s">
        <v>28</v>
      </c>
      <c r="L351" s="7" t="s">
        <v>43</v>
      </c>
      <c r="M351" s="115"/>
    </row>
    <row r="352" spans="1:13" s="4" customFormat="1" ht="38.25">
      <c r="A352" s="7">
        <v>349</v>
      </c>
      <c r="B352" s="7" t="s">
        <v>98</v>
      </c>
      <c r="C352" s="3" t="s">
        <v>137</v>
      </c>
      <c r="D352" s="3" t="s">
        <v>138</v>
      </c>
      <c r="E352" s="117" t="s">
        <v>101</v>
      </c>
      <c r="F352" s="117">
        <v>427</v>
      </c>
      <c r="G352" s="160">
        <f>SUM(F352:F359)</f>
        <v>3765.51</v>
      </c>
      <c r="H352" s="7" t="s">
        <v>56</v>
      </c>
      <c r="I352" s="10" t="s">
        <v>139</v>
      </c>
      <c r="J352" s="10" t="s">
        <v>140</v>
      </c>
      <c r="K352" s="10" t="s">
        <v>103</v>
      </c>
      <c r="L352" s="7" t="s">
        <v>135</v>
      </c>
      <c r="M352" s="7" t="s">
        <v>141</v>
      </c>
    </row>
    <row r="353" spans="1:13" s="4" customFormat="1" ht="25.5">
      <c r="A353" s="7">
        <v>350</v>
      </c>
      <c r="B353" s="108" t="s">
        <v>852</v>
      </c>
      <c r="C353" s="115" t="s">
        <v>873</v>
      </c>
      <c r="D353" s="115" t="s">
        <v>138</v>
      </c>
      <c r="E353" s="115" t="s">
        <v>157</v>
      </c>
      <c r="F353" s="114">
        <v>300</v>
      </c>
      <c r="G353" s="160"/>
      <c r="H353" s="115" t="s">
        <v>874</v>
      </c>
      <c r="I353" s="115" t="s">
        <v>864</v>
      </c>
      <c r="J353" s="115" t="s">
        <v>875</v>
      </c>
      <c r="K353" s="115" t="s">
        <v>28</v>
      </c>
      <c r="L353" s="115" t="s">
        <v>876</v>
      </c>
      <c r="M353" s="115"/>
    </row>
    <row r="354" spans="1:13" s="4" customFormat="1" ht="25.5">
      <c r="A354" s="7">
        <v>351</v>
      </c>
      <c r="B354" s="108" t="s">
        <v>852</v>
      </c>
      <c r="C354" s="109" t="s">
        <v>880</v>
      </c>
      <c r="D354" s="109" t="s">
        <v>138</v>
      </c>
      <c r="E354" s="109" t="s">
        <v>157</v>
      </c>
      <c r="F354" s="117">
        <v>400</v>
      </c>
      <c r="G354" s="160"/>
      <c r="H354" s="109" t="s">
        <v>874</v>
      </c>
      <c r="I354" s="109" t="s">
        <v>881</v>
      </c>
      <c r="J354" s="18" t="s">
        <v>882</v>
      </c>
      <c r="K354" s="109" t="s">
        <v>28</v>
      </c>
      <c r="L354" s="115" t="s">
        <v>876</v>
      </c>
      <c r="M354" s="108"/>
    </row>
    <row r="355" spans="1:13" s="4" customFormat="1" ht="12.75">
      <c r="A355" s="7">
        <v>352</v>
      </c>
      <c r="B355" s="7" t="s">
        <v>21</v>
      </c>
      <c r="C355" s="13" t="s">
        <v>67</v>
      </c>
      <c r="D355" s="109" t="s">
        <v>138</v>
      </c>
      <c r="E355" s="7" t="s">
        <v>24</v>
      </c>
      <c r="F355" s="27">
        <v>683.76</v>
      </c>
      <c r="G355" s="160"/>
      <c r="H355" s="7" t="s">
        <v>56</v>
      </c>
      <c r="I355" s="7" t="s">
        <v>68</v>
      </c>
      <c r="J355" s="10" t="s">
        <v>69</v>
      </c>
      <c r="K355" s="115" t="s">
        <v>28</v>
      </c>
      <c r="L355" s="7" t="s">
        <v>43</v>
      </c>
      <c r="M355" s="7"/>
    </row>
    <row r="356" spans="1:13" s="4" customFormat="1" ht="25.5">
      <c r="A356" s="7">
        <v>353</v>
      </c>
      <c r="B356" s="13" t="s">
        <v>912</v>
      </c>
      <c r="C356" s="7" t="s">
        <v>913</v>
      </c>
      <c r="D356" s="3" t="s">
        <v>138</v>
      </c>
      <c r="E356" s="108" t="s">
        <v>101</v>
      </c>
      <c r="F356" s="114">
        <v>427.35</v>
      </c>
      <c r="G356" s="160"/>
      <c r="H356" s="115" t="s">
        <v>56</v>
      </c>
      <c r="I356" s="115" t="s">
        <v>914</v>
      </c>
      <c r="J356" s="115" t="s">
        <v>915</v>
      </c>
      <c r="K356" s="108"/>
      <c r="L356" s="115" t="s">
        <v>916</v>
      </c>
      <c r="M356" s="3"/>
    </row>
    <row r="357" spans="1:13" s="4" customFormat="1" ht="12.75">
      <c r="A357" s="7">
        <v>354</v>
      </c>
      <c r="B357" s="109" t="s">
        <v>1373</v>
      </c>
      <c r="C357" s="109" t="s">
        <v>1445</v>
      </c>
      <c r="D357" s="3" t="s">
        <v>138</v>
      </c>
      <c r="E357" s="7" t="s">
        <v>157</v>
      </c>
      <c r="F357" s="27">
        <v>400</v>
      </c>
      <c r="G357" s="160"/>
      <c r="H357" s="7" t="s">
        <v>56</v>
      </c>
      <c r="I357" s="10" t="s">
        <v>68</v>
      </c>
      <c r="J357" s="10" t="s">
        <v>41</v>
      </c>
      <c r="K357" s="7" t="s">
        <v>28</v>
      </c>
      <c r="L357" s="7" t="s">
        <v>397</v>
      </c>
      <c r="M357" s="115"/>
    </row>
    <row r="358" spans="1:13" s="4" customFormat="1" ht="12.75">
      <c r="A358" s="7">
        <v>355</v>
      </c>
      <c r="B358" s="7" t="s">
        <v>1999</v>
      </c>
      <c r="C358" s="8" t="s">
        <v>2021</v>
      </c>
      <c r="D358" s="7" t="s">
        <v>138</v>
      </c>
      <c r="E358" s="7" t="s">
        <v>101</v>
      </c>
      <c r="F358" s="27">
        <v>427.4</v>
      </c>
      <c r="G358" s="160"/>
      <c r="H358" s="7" t="s">
        <v>2004</v>
      </c>
      <c r="I358" s="10" t="s">
        <v>2006</v>
      </c>
      <c r="J358" s="10" t="s">
        <v>149</v>
      </c>
      <c r="K358" s="10" t="s">
        <v>124</v>
      </c>
      <c r="L358" s="7" t="s">
        <v>43</v>
      </c>
      <c r="M358" s="7"/>
    </row>
    <row r="359" spans="1:13" s="4" customFormat="1" ht="12.75">
      <c r="A359" s="7">
        <v>356</v>
      </c>
      <c r="B359" s="7" t="s">
        <v>2022</v>
      </c>
      <c r="C359" s="8" t="s">
        <v>2157</v>
      </c>
      <c r="D359" s="8" t="s">
        <v>138</v>
      </c>
      <c r="E359" s="8" t="s">
        <v>24</v>
      </c>
      <c r="F359" s="12">
        <v>700</v>
      </c>
      <c r="G359" s="160"/>
      <c r="H359" s="8" t="s">
        <v>56</v>
      </c>
      <c r="I359" s="49" t="s">
        <v>1088</v>
      </c>
      <c r="J359" s="50" t="s">
        <v>952</v>
      </c>
      <c r="K359" s="108" t="s">
        <v>28</v>
      </c>
      <c r="L359" s="108" t="s">
        <v>1126</v>
      </c>
      <c r="M359" s="8"/>
    </row>
    <row r="360" spans="1:13" s="4" customFormat="1" ht="25.5">
      <c r="A360" s="7">
        <v>357</v>
      </c>
      <c r="B360" s="7" t="s">
        <v>1919</v>
      </c>
      <c r="C360" s="7" t="s">
        <v>1932</v>
      </c>
      <c r="D360" s="7" t="s">
        <v>1933</v>
      </c>
      <c r="E360" s="7" t="s">
        <v>101</v>
      </c>
      <c r="F360" s="27">
        <v>180</v>
      </c>
      <c r="G360" s="162">
        <f>SUM(F360:F364)</f>
        <v>1537.35</v>
      </c>
      <c r="H360" s="7" t="s">
        <v>49</v>
      </c>
      <c r="I360" s="10" t="s">
        <v>644</v>
      </c>
      <c r="J360" s="10" t="s">
        <v>118</v>
      </c>
      <c r="K360" s="7" t="s">
        <v>124</v>
      </c>
      <c r="L360" s="7" t="s">
        <v>972</v>
      </c>
      <c r="M360" s="7"/>
    </row>
    <row r="361" spans="1:13" s="4" customFormat="1" ht="25.5">
      <c r="A361" s="7">
        <v>358</v>
      </c>
      <c r="B361" s="7" t="s">
        <v>1949</v>
      </c>
      <c r="C361" s="3" t="s">
        <v>1951</v>
      </c>
      <c r="D361" s="51" t="s">
        <v>1933</v>
      </c>
      <c r="E361" s="20" t="s">
        <v>101</v>
      </c>
      <c r="F361" s="114">
        <v>150</v>
      </c>
      <c r="G361" s="162"/>
      <c r="H361" s="7" t="s">
        <v>219</v>
      </c>
      <c r="I361" s="108" t="s">
        <v>644</v>
      </c>
      <c r="J361" s="108" t="s">
        <v>118</v>
      </c>
      <c r="K361" s="108" t="s">
        <v>124</v>
      </c>
      <c r="L361" s="108" t="s">
        <v>1834</v>
      </c>
      <c r="M361" s="108"/>
    </row>
    <row r="362" spans="1:13" s="4" customFormat="1" ht="25.5">
      <c r="A362" s="7">
        <v>359</v>
      </c>
      <c r="B362" s="7" t="s">
        <v>1973</v>
      </c>
      <c r="C362" s="7" t="s">
        <v>1985</v>
      </c>
      <c r="D362" s="7" t="s">
        <v>1933</v>
      </c>
      <c r="E362" s="7" t="s">
        <v>101</v>
      </c>
      <c r="F362" s="27">
        <v>180</v>
      </c>
      <c r="G362" s="162"/>
      <c r="H362" s="7" t="s">
        <v>49</v>
      </c>
      <c r="I362" s="10" t="s">
        <v>644</v>
      </c>
      <c r="J362" s="10" t="s">
        <v>118</v>
      </c>
      <c r="K362" s="7" t="s">
        <v>124</v>
      </c>
      <c r="L362" s="7" t="s">
        <v>972</v>
      </c>
      <c r="M362" s="7"/>
    </row>
    <row r="363" spans="1:13" s="4" customFormat="1" ht="25.5">
      <c r="A363" s="7">
        <v>360</v>
      </c>
      <c r="B363" s="7" t="s">
        <v>1901</v>
      </c>
      <c r="C363" s="7" t="s">
        <v>1991</v>
      </c>
      <c r="D363" s="7" t="s">
        <v>1933</v>
      </c>
      <c r="E363" s="7" t="s">
        <v>101</v>
      </c>
      <c r="F363" s="27">
        <v>600</v>
      </c>
      <c r="G363" s="162"/>
      <c r="H363" s="108" t="s">
        <v>1921</v>
      </c>
      <c r="I363" s="7" t="s">
        <v>644</v>
      </c>
      <c r="J363" s="7" t="s">
        <v>118</v>
      </c>
      <c r="K363" s="10" t="s">
        <v>124</v>
      </c>
      <c r="L363" s="7" t="s">
        <v>1929</v>
      </c>
      <c r="M363" s="115"/>
    </row>
    <row r="364" spans="1:13" s="4" customFormat="1" ht="25.5">
      <c r="A364" s="7">
        <v>361</v>
      </c>
      <c r="B364" s="24" t="s">
        <v>216</v>
      </c>
      <c r="C364" s="24" t="s">
        <v>387</v>
      </c>
      <c r="D364" s="24" t="s">
        <v>388</v>
      </c>
      <c r="E364" s="22" t="s">
        <v>157</v>
      </c>
      <c r="F364" s="53">
        <v>427.35</v>
      </c>
      <c r="G364" s="162"/>
      <c r="H364" s="24" t="s">
        <v>219</v>
      </c>
      <c r="I364" s="24" t="s">
        <v>225</v>
      </c>
      <c r="J364" s="24" t="s">
        <v>225</v>
      </c>
      <c r="K364" s="23" t="s">
        <v>28</v>
      </c>
      <c r="L364" s="24" t="s">
        <v>221</v>
      </c>
      <c r="M364" s="24"/>
    </row>
    <row r="365" spans="1:13" s="4" customFormat="1" ht="38.25">
      <c r="A365" s="7">
        <v>362</v>
      </c>
      <c r="B365" s="24" t="s">
        <v>216</v>
      </c>
      <c r="C365" s="24" t="s">
        <v>389</v>
      </c>
      <c r="D365" s="24" t="s">
        <v>390</v>
      </c>
      <c r="E365" s="24" t="s">
        <v>157</v>
      </c>
      <c r="F365" s="31">
        <v>400000</v>
      </c>
      <c r="G365" s="161">
        <f>SUM(F365:F366)</f>
        <v>505000</v>
      </c>
      <c r="H365" s="24" t="s">
        <v>197</v>
      </c>
      <c r="I365" s="24" t="s">
        <v>325</v>
      </c>
      <c r="J365" s="24" t="s">
        <v>246</v>
      </c>
      <c r="K365" s="24" t="s">
        <v>28</v>
      </c>
      <c r="L365" s="24" t="s">
        <v>365</v>
      </c>
      <c r="M365" s="24"/>
    </row>
    <row r="366" spans="1:13" s="4" customFormat="1" ht="25.5">
      <c r="A366" s="7">
        <v>363</v>
      </c>
      <c r="B366" s="24" t="s">
        <v>216</v>
      </c>
      <c r="C366" s="24" t="s">
        <v>391</v>
      </c>
      <c r="D366" s="24" t="s">
        <v>390</v>
      </c>
      <c r="E366" s="24" t="s">
        <v>157</v>
      </c>
      <c r="F366" s="31">
        <v>105000</v>
      </c>
      <c r="G366" s="161"/>
      <c r="H366" s="24" t="s">
        <v>197</v>
      </c>
      <c r="I366" s="24" t="s">
        <v>325</v>
      </c>
      <c r="J366" s="24" t="s">
        <v>246</v>
      </c>
      <c r="K366" s="24" t="s">
        <v>28</v>
      </c>
      <c r="L366" s="24" t="s">
        <v>365</v>
      </c>
      <c r="M366" s="24"/>
    </row>
    <row r="367" spans="1:13" s="4" customFormat="1" ht="25.5">
      <c r="A367" s="7">
        <v>364</v>
      </c>
      <c r="B367" s="13" t="s">
        <v>1178</v>
      </c>
      <c r="C367" s="13" t="s">
        <v>1271</v>
      </c>
      <c r="D367" s="13" t="s">
        <v>1272</v>
      </c>
      <c r="E367" s="13" t="s">
        <v>157</v>
      </c>
      <c r="F367" s="28">
        <v>4273.5</v>
      </c>
      <c r="G367" s="28">
        <f>F367</f>
        <v>4273.5</v>
      </c>
      <c r="H367" s="13" t="s">
        <v>219</v>
      </c>
      <c r="I367" s="13" t="s">
        <v>400</v>
      </c>
      <c r="J367" s="13" t="s">
        <v>1137</v>
      </c>
      <c r="K367" s="13" t="s">
        <v>28</v>
      </c>
      <c r="L367" s="13" t="s">
        <v>1273</v>
      </c>
      <c r="M367" s="7"/>
    </row>
    <row r="368" spans="1:13" s="4" customFormat="1" ht="51">
      <c r="A368" s="7">
        <v>365</v>
      </c>
      <c r="B368" s="7" t="s">
        <v>1919</v>
      </c>
      <c r="C368" s="108" t="s">
        <v>1945</v>
      </c>
      <c r="D368" s="108" t="s">
        <v>1946</v>
      </c>
      <c r="E368" s="108" t="s">
        <v>101</v>
      </c>
      <c r="F368" s="114">
        <v>24000</v>
      </c>
      <c r="G368" s="114">
        <f>F368</f>
        <v>24000</v>
      </c>
      <c r="H368" s="108" t="s">
        <v>1000</v>
      </c>
      <c r="I368" s="108" t="s">
        <v>670</v>
      </c>
      <c r="J368" s="108" t="s">
        <v>645</v>
      </c>
      <c r="K368" s="108" t="s">
        <v>1947</v>
      </c>
      <c r="L368" s="108" t="s">
        <v>1948</v>
      </c>
      <c r="M368" s="108"/>
    </row>
    <row r="369" spans="1:13" s="4" customFormat="1" ht="12.75" customHeight="1" hidden="1">
      <c r="A369" s="7">
        <v>366</v>
      </c>
      <c r="B369" s="24"/>
      <c r="C369" s="24"/>
      <c r="D369" s="24"/>
      <c r="E369" s="24"/>
      <c r="F369" s="31"/>
      <c r="G369" s="31"/>
      <c r="H369" s="24"/>
      <c r="I369" s="24"/>
      <c r="J369" s="24"/>
      <c r="K369" s="24"/>
      <c r="L369" s="24"/>
      <c r="M369" s="24"/>
    </row>
    <row r="370" spans="1:13" s="4" customFormat="1" ht="12.75" customHeight="1" hidden="1">
      <c r="A370" s="7">
        <v>367</v>
      </c>
      <c r="B370" s="13"/>
      <c r="C370" s="13"/>
      <c r="D370" s="13"/>
      <c r="E370" s="13"/>
      <c r="F370" s="28"/>
      <c r="G370" s="28"/>
      <c r="H370" s="13"/>
      <c r="I370" s="13"/>
      <c r="J370" s="13"/>
      <c r="K370" s="13"/>
      <c r="L370" s="13"/>
      <c r="M370" s="7"/>
    </row>
    <row r="371" spans="1:13" s="4" customFormat="1" ht="12.75" customHeight="1" hidden="1">
      <c r="A371" s="7">
        <v>368</v>
      </c>
      <c r="B371" s="3"/>
      <c r="C371" s="42"/>
      <c r="D371" s="42"/>
      <c r="E371" s="42"/>
      <c r="F371" s="34"/>
      <c r="G371" s="34"/>
      <c r="H371" s="42"/>
      <c r="I371" s="42"/>
      <c r="J371" s="42"/>
      <c r="K371" s="42"/>
      <c r="L371" s="42"/>
      <c r="M371" s="42"/>
    </row>
    <row r="372" spans="1:13" s="6" customFormat="1" ht="42.75" customHeight="1">
      <c r="A372" s="3"/>
      <c r="B372" s="3"/>
      <c r="C372" s="3"/>
      <c r="D372" s="123" t="s">
        <v>7</v>
      </c>
      <c r="E372" s="67"/>
      <c r="F372" s="174">
        <f>SUM(F4:F371)</f>
        <v>15089211.390000002</v>
      </c>
      <c r="G372" s="175"/>
      <c r="H372" s="3"/>
      <c r="I372" s="3"/>
      <c r="J372" s="3"/>
      <c r="K372" s="3"/>
      <c r="L372" s="3"/>
      <c r="M372" s="3"/>
    </row>
  </sheetData>
  <sheetProtection password="DA50" sheet="1"/>
  <autoFilter ref="A3:M3">
    <sortState ref="A4:M372">
      <sortCondition sortBy="value" ref="D4:D372"/>
    </sortState>
  </autoFilter>
  <mergeCells count="39">
    <mergeCell ref="F372:G372"/>
    <mergeCell ref="G319:G324"/>
    <mergeCell ref="G303:G308"/>
    <mergeCell ref="G365:G366"/>
    <mergeCell ref="G327:G329"/>
    <mergeCell ref="G330:G332"/>
    <mergeCell ref="G333:G334"/>
    <mergeCell ref="G336:G350"/>
    <mergeCell ref="G352:G359"/>
    <mergeCell ref="G360:G364"/>
    <mergeCell ref="G49:G50"/>
    <mergeCell ref="G24:G37"/>
    <mergeCell ref="A1:M1"/>
    <mergeCell ref="A2:M2"/>
    <mergeCell ref="G4:G7"/>
    <mergeCell ref="G11:G12"/>
    <mergeCell ref="G13:G16"/>
    <mergeCell ref="G17:G21"/>
    <mergeCell ref="G22:G23"/>
    <mergeCell ref="G240:G243"/>
    <mergeCell ref="G245:G251"/>
    <mergeCell ref="G254:G256"/>
    <mergeCell ref="G52:G53"/>
    <mergeCell ref="G143:G144"/>
    <mergeCell ref="G151:G153"/>
    <mergeCell ref="G149:G150"/>
    <mergeCell ref="G228:G229"/>
    <mergeCell ref="G161:G206"/>
    <mergeCell ref="G213:G214"/>
    <mergeCell ref="G258:G260"/>
    <mergeCell ref="G221:G223"/>
    <mergeCell ref="G224:G227"/>
    <mergeCell ref="G261:G270"/>
    <mergeCell ref="G56:G92"/>
    <mergeCell ref="G271:G302"/>
    <mergeCell ref="G93:G139"/>
    <mergeCell ref="G154:G157"/>
    <mergeCell ref="G209:G212"/>
    <mergeCell ref="G230:G23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3" r:id="rId1"/>
  <headerFooter>
    <oddHeader>&amp;LBroj predmeta: 13-002954/21
Broj akta: 02-1348NH-0025/22
Datum: 03.02.2022. godine&amp;CPLAN NABAVKI USLUGA ZA 2022 GODINU</oddHeader>
    <oddFooter>&amp;C&amp;P od &amp;N</oddFooter>
  </headerFooter>
  <rowBreaks count="19" manualBreakCount="19">
    <brk id="23" max="255" man="1"/>
    <brk id="37" max="255" man="1"/>
    <brk id="55" max="255" man="1"/>
    <brk id="73" max="255" man="1"/>
    <brk id="92" max="255" man="1"/>
    <brk id="110" max="12" man="1"/>
    <brk id="127" max="12" man="1"/>
    <brk id="139" max="255" man="1"/>
    <brk id="160" max="255" man="1"/>
    <brk id="175" max="255" man="1"/>
    <brk id="191" max="255" man="1"/>
    <brk id="206" max="255" man="1"/>
    <brk id="227" max="255" man="1"/>
    <brk id="244" max="255" man="1"/>
    <brk id="270" max="255" man="1"/>
    <brk id="286" max="12" man="1"/>
    <brk id="302" max="12" man="1"/>
    <brk id="318" max="12" man="1"/>
    <brk id="35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0"/>
  <sheetViews>
    <sheetView tabSelected="1" view="pageLayout" zoomScale="85" zoomScaleSheetLayoutView="85" zoomScalePageLayoutView="85" workbookViewId="0" topLeftCell="A28">
      <selection activeCell="C340" sqref="C340"/>
    </sheetView>
  </sheetViews>
  <sheetFormatPr defaultColWidth="9.140625" defaultRowHeight="15"/>
  <cols>
    <col min="1" max="1" width="9.28125" style="72" customWidth="1"/>
    <col min="2" max="2" width="38.421875" style="72" customWidth="1"/>
    <col min="3" max="3" width="42.421875" style="72" customWidth="1"/>
    <col min="4" max="4" width="14.57421875" style="72" customWidth="1"/>
    <col min="5" max="5" width="14.00390625" style="72" customWidth="1"/>
    <col min="6" max="7" width="23.7109375" style="75" customWidth="1"/>
    <col min="8" max="8" width="13.57421875" style="72" customWidth="1"/>
    <col min="9" max="9" width="15.28125" style="72" customWidth="1"/>
    <col min="10" max="10" width="16.00390625" style="72" customWidth="1"/>
    <col min="11" max="11" width="14.421875" style="72" customWidth="1"/>
    <col min="12" max="12" width="17.140625" style="72" customWidth="1"/>
    <col min="13" max="13" width="23.00390625" style="72" customWidth="1"/>
    <col min="14" max="16384" width="9.140625" style="72" customWidth="1"/>
  </cols>
  <sheetData>
    <row r="1" spans="1:13" s="76" customFormat="1" ht="51.75" customHeight="1">
      <c r="A1" s="191" t="s">
        <v>20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76" customFormat="1" ht="61.5" customHeight="1">
      <c r="A2" s="191" t="s">
        <v>12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s="77" customFormat="1" ht="63.75">
      <c r="A3" s="139" t="s">
        <v>0</v>
      </c>
      <c r="B3" s="139" t="s">
        <v>6</v>
      </c>
      <c r="C3" s="139" t="s">
        <v>1</v>
      </c>
      <c r="D3" s="139" t="s">
        <v>2</v>
      </c>
      <c r="E3" s="139" t="s">
        <v>10</v>
      </c>
      <c r="F3" s="140" t="s">
        <v>8</v>
      </c>
      <c r="G3" s="140" t="s">
        <v>2208</v>
      </c>
      <c r="H3" s="139" t="s">
        <v>13</v>
      </c>
      <c r="I3" s="139" t="s">
        <v>9</v>
      </c>
      <c r="J3" s="139" t="s">
        <v>3</v>
      </c>
      <c r="K3" s="139" t="s">
        <v>11</v>
      </c>
      <c r="L3" s="139" t="s">
        <v>4</v>
      </c>
      <c r="M3" s="139" t="s">
        <v>5</v>
      </c>
    </row>
    <row r="4" spans="1:13" s="85" customFormat="1" ht="25.5">
      <c r="A4" s="78">
        <v>1</v>
      </c>
      <c r="B4" s="79" t="s">
        <v>1454</v>
      </c>
      <c r="C4" s="84" t="s">
        <v>1624</v>
      </c>
      <c r="D4" s="80" t="s">
        <v>1625</v>
      </c>
      <c r="E4" s="81" t="s">
        <v>101</v>
      </c>
      <c r="F4" s="82">
        <v>8547</v>
      </c>
      <c r="G4" s="186">
        <f>SUM(F4:F7)</f>
        <v>32478</v>
      </c>
      <c r="H4" s="83" t="s">
        <v>33</v>
      </c>
      <c r="I4" s="84" t="s">
        <v>734</v>
      </c>
      <c r="J4" s="84" t="s">
        <v>656</v>
      </c>
      <c r="K4" s="81" t="s">
        <v>124</v>
      </c>
      <c r="L4" s="84" t="s">
        <v>1612</v>
      </c>
      <c r="M4" s="84"/>
    </row>
    <row r="5" spans="1:13" s="85" customFormat="1" ht="12.75">
      <c r="A5" s="78">
        <v>2</v>
      </c>
      <c r="B5" s="79" t="s">
        <v>1454</v>
      </c>
      <c r="C5" s="84" t="s">
        <v>1626</v>
      </c>
      <c r="D5" s="80" t="s">
        <v>1625</v>
      </c>
      <c r="E5" s="81" t="s">
        <v>101</v>
      </c>
      <c r="F5" s="82">
        <v>8547</v>
      </c>
      <c r="G5" s="186"/>
      <c r="H5" s="83" t="s">
        <v>33</v>
      </c>
      <c r="I5" s="84" t="s">
        <v>175</v>
      </c>
      <c r="J5" s="84" t="s">
        <v>690</v>
      </c>
      <c r="K5" s="81" t="s">
        <v>124</v>
      </c>
      <c r="L5" s="84" t="s">
        <v>1612</v>
      </c>
      <c r="M5" s="84"/>
    </row>
    <row r="6" spans="1:13" s="85" customFormat="1" ht="25.5">
      <c r="A6" s="78">
        <v>3</v>
      </c>
      <c r="B6" s="79" t="s">
        <v>1454</v>
      </c>
      <c r="C6" s="84" t="s">
        <v>1633</v>
      </c>
      <c r="D6" s="80" t="s">
        <v>1625</v>
      </c>
      <c r="E6" s="81" t="s">
        <v>101</v>
      </c>
      <c r="F6" s="82">
        <v>12820</v>
      </c>
      <c r="G6" s="186"/>
      <c r="H6" s="83" t="s">
        <v>33</v>
      </c>
      <c r="I6" s="84" t="s">
        <v>112</v>
      </c>
      <c r="J6" s="84" t="s">
        <v>1489</v>
      </c>
      <c r="K6" s="81" t="s">
        <v>124</v>
      </c>
      <c r="L6" s="84" t="s">
        <v>1612</v>
      </c>
      <c r="M6" s="84"/>
    </row>
    <row r="7" spans="1:13" s="85" customFormat="1" ht="25.5">
      <c r="A7" s="78">
        <v>4</v>
      </c>
      <c r="B7" s="79" t="s">
        <v>1454</v>
      </c>
      <c r="C7" s="84" t="s">
        <v>1636</v>
      </c>
      <c r="D7" s="80" t="s">
        <v>1625</v>
      </c>
      <c r="E7" s="81" t="s">
        <v>101</v>
      </c>
      <c r="F7" s="82">
        <v>2564</v>
      </c>
      <c r="G7" s="186"/>
      <c r="H7" s="83" t="s">
        <v>33</v>
      </c>
      <c r="I7" s="84" t="s">
        <v>112</v>
      </c>
      <c r="J7" s="84" t="s">
        <v>1489</v>
      </c>
      <c r="K7" s="81" t="s">
        <v>124</v>
      </c>
      <c r="L7" s="84" t="s">
        <v>1612</v>
      </c>
      <c r="M7" s="84"/>
    </row>
    <row r="8" spans="1:13" s="85" customFormat="1" ht="76.5">
      <c r="A8" s="78">
        <v>5</v>
      </c>
      <c r="B8" s="83" t="s">
        <v>2022</v>
      </c>
      <c r="C8" s="83" t="s">
        <v>2206</v>
      </c>
      <c r="D8" s="83" t="s">
        <v>2207</v>
      </c>
      <c r="E8" s="83" t="s">
        <v>32</v>
      </c>
      <c r="F8" s="86">
        <v>85470</v>
      </c>
      <c r="G8" s="86">
        <f>F8</f>
        <v>85470</v>
      </c>
      <c r="H8" s="79" t="s">
        <v>242</v>
      </c>
      <c r="I8" s="87" t="s">
        <v>2042</v>
      </c>
      <c r="J8" s="87" t="s">
        <v>2139</v>
      </c>
      <c r="K8" s="87" t="s">
        <v>96</v>
      </c>
      <c r="L8" s="79" t="s">
        <v>2140</v>
      </c>
      <c r="M8" s="125"/>
    </row>
    <row r="9" spans="1:13" s="91" customFormat="1" ht="51">
      <c r="A9" s="78">
        <v>6</v>
      </c>
      <c r="B9" s="78" t="s">
        <v>21</v>
      </c>
      <c r="C9" s="88" t="s">
        <v>93</v>
      </c>
      <c r="D9" s="89" t="s">
        <v>94</v>
      </c>
      <c r="E9" s="89" t="s">
        <v>24</v>
      </c>
      <c r="F9" s="90">
        <v>84871.79</v>
      </c>
      <c r="G9" s="187">
        <f>SUM(F9:F11)</f>
        <v>97692.29999999999</v>
      </c>
      <c r="H9" s="80" t="s">
        <v>242</v>
      </c>
      <c r="I9" s="88" t="s">
        <v>95</v>
      </c>
      <c r="J9" s="79" t="s">
        <v>35</v>
      </c>
      <c r="K9" s="88" t="s">
        <v>96</v>
      </c>
      <c r="L9" s="88" t="s">
        <v>97</v>
      </c>
      <c r="M9" s="88"/>
    </row>
    <row r="10" spans="1:13" s="91" customFormat="1" ht="25.5">
      <c r="A10" s="78">
        <v>7</v>
      </c>
      <c r="B10" s="80" t="s">
        <v>216</v>
      </c>
      <c r="C10" s="80" t="s">
        <v>320</v>
      </c>
      <c r="D10" s="80" t="s">
        <v>94</v>
      </c>
      <c r="E10" s="80" t="s">
        <v>157</v>
      </c>
      <c r="F10" s="130">
        <v>8547.01</v>
      </c>
      <c r="G10" s="187"/>
      <c r="H10" s="80" t="s">
        <v>242</v>
      </c>
      <c r="I10" s="80" t="s">
        <v>259</v>
      </c>
      <c r="J10" s="92" t="s">
        <v>276</v>
      </c>
      <c r="K10" s="92" t="s">
        <v>28</v>
      </c>
      <c r="L10" s="93" t="s">
        <v>234</v>
      </c>
      <c r="M10" s="80"/>
    </row>
    <row r="11" spans="1:13" s="91" customFormat="1" ht="25.5">
      <c r="A11" s="78">
        <v>8</v>
      </c>
      <c r="B11" s="94" t="s">
        <v>639</v>
      </c>
      <c r="C11" s="95" t="s">
        <v>640</v>
      </c>
      <c r="D11" s="95" t="s">
        <v>94</v>
      </c>
      <c r="E11" s="79" t="s">
        <v>24</v>
      </c>
      <c r="F11" s="96">
        <v>4273.5</v>
      </c>
      <c r="G11" s="187"/>
      <c r="H11" s="88" t="s">
        <v>242</v>
      </c>
      <c r="I11" s="88" t="s">
        <v>148</v>
      </c>
      <c r="J11" s="88" t="s">
        <v>118</v>
      </c>
      <c r="K11" s="88" t="s">
        <v>124</v>
      </c>
      <c r="L11" s="95" t="s">
        <v>641</v>
      </c>
      <c r="M11" s="88"/>
    </row>
    <row r="12" spans="1:13" s="91" customFormat="1" ht="25.5">
      <c r="A12" s="78">
        <v>9</v>
      </c>
      <c r="B12" s="94" t="s">
        <v>639</v>
      </c>
      <c r="C12" s="95" t="s">
        <v>642</v>
      </c>
      <c r="D12" s="95" t="s">
        <v>643</v>
      </c>
      <c r="E12" s="79" t="s">
        <v>32</v>
      </c>
      <c r="F12" s="96">
        <v>170940</v>
      </c>
      <c r="G12" s="188">
        <f>SUM(F12:F13)</f>
        <v>940170</v>
      </c>
      <c r="H12" s="88" t="s">
        <v>242</v>
      </c>
      <c r="I12" s="88" t="s">
        <v>112</v>
      </c>
      <c r="J12" s="79" t="s">
        <v>644</v>
      </c>
      <c r="K12" s="88" t="s">
        <v>124</v>
      </c>
      <c r="L12" s="95" t="s">
        <v>641</v>
      </c>
      <c r="M12" s="83"/>
    </row>
    <row r="13" spans="1:13" s="85" customFormat="1" ht="38.25">
      <c r="A13" s="78">
        <v>10</v>
      </c>
      <c r="B13" s="94" t="s">
        <v>639</v>
      </c>
      <c r="C13" s="95" t="s">
        <v>642</v>
      </c>
      <c r="D13" s="95" t="s">
        <v>643</v>
      </c>
      <c r="E13" s="79" t="s">
        <v>24</v>
      </c>
      <c r="F13" s="96">
        <v>769230</v>
      </c>
      <c r="G13" s="188"/>
      <c r="H13" s="88" t="s">
        <v>242</v>
      </c>
      <c r="I13" s="88" t="s">
        <v>645</v>
      </c>
      <c r="J13" s="79" t="s">
        <v>113</v>
      </c>
      <c r="K13" s="88" t="s">
        <v>646</v>
      </c>
      <c r="L13" s="95" t="s">
        <v>647</v>
      </c>
      <c r="M13" s="83"/>
    </row>
    <row r="14" spans="1:13" s="85" customFormat="1" ht="25.5">
      <c r="A14" s="78">
        <v>11</v>
      </c>
      <c r="B14" s="97" t="s">
        <v>216</v>
      </c>
      <c r="C14" s="97" t="s">
        <v>321</v>
      </c>
      <c r="D14" s="97" t="s">
        <v>322</v>
      </c>
      <c r="E14" s="97" t="s">
        <v>196</v>
      </c>
      <c r="F14" s="131">
        <v>128205.13</v>
      </c>
      <c r="G14" s="189">
        <f>SUM(F14:F17)</f>
        <v>158119.14</v>
      </c>
      <c r="H14" s="97" t="s">
        <v>242</v>
      </c>
      <c r="I14" s="97" t="s">
        <v>225</v>
      </c>
      <c r="J14" s="98" t="s">
        <v>220</v>
      </c>
      <c r="K14" s="98" t="s">
        <v>28</v>
      </c>
      <c r="L14" s="97" t="s">
        <v>234</v>
      </c>
      <c r="M14" s="97"/>
    </row>
    <row r="15" spans="1:13" s="85" customFormat="1" ht="25.5">
      <c r="A15" s="78">
        <v>12</v>
      </c>
      <c r="B15" s="79" t="s">
        <v>1454</v>
      </c>
      <c r="C15" s="84" t="s">
        <v>1618</v>
      </c>
      <c r="D15" s="80" t="s">
        <v>322</v>
      </c>
      <c r="E15" s="81" t="s">
        <v>101</v>
      </c>
      <c r="F15" s="82">
        <v>4273</v>
      </c>
      <c r="G15" s="189"/>
      <c r="H15" s="83" t="s">
        <v>108</v>
      </c>
      <c r="I15" s="84" t="s">
        <v>175</v>
      </c>
      <c r="J15" s="84" t="s">
        <v>690</v>
      </c>
      <c r="K15" s="81" t="s">
        <v>124</v>
      </c>
      <c r="L15" s="84" t="s">
        <v>1612</v>
      </c>
      <c r="M15" s="84"/>
    </row>
    <row r="16" spans="1:13" s="85" customFormat="1" ht="63.75">
      <c r="A16" s="78">
        <v>13</v>
      </c>
      <c r="B16" s="78" t="s">
        <v>1673</v>
      </c>
      <c r="C16" s="88" t="s">
        <v>1751</v>
      </c>
      <c r="D16" s="88" t="s">
        <v>1752</v>
      </c>
      <c r="E16" s="88" t="s">
        <v>157</v>
      </c>
      <c r="F16" s="90">
        <v>17094.01</v>
      </c>
      <c r="G16" s="189"/>
      <c r="H16" s="88" t="s">
        <v>1700</v>
      </c>
      <c r="I16" s="88" t="s">
        <v>1753</v>
      </c>
      <c r="J16" s="88" t="s">
        <v>1754</v>
      </c>
      <c r="K16" s="88" t="s">
        <v>226</v>
      </c>
      <c r="L16" s="88" t="s">
        <v>1703</v>
      </c>
      <c r="M16" s="88"/>
    </row>
    <row r="17" spans="1:13" s="85" customFormat="1" ht="25.5">
      <c r="A17" s="78">
        <v>14</v>
      </c>
      <c r="B17" s="79" t="s">
        <v>1454</v>
      </c>
      <c r="C17" s="84" t="s">
        <v>1629</v>
      </c>
      <c r="D17" s="80" t="s">
        <v>1630</v>
      </c>
      <c r="E17" s="81" t="s">
        <v>101</v>
      </c>
      <c r="F17" s="82">
        <v>8547</v>
      </c>
      <c r="G17" s="189"/>
      <c r="H17" s="83" t="s">
        <v>108</v>
      </c>
      <c r="I17" s="84" t="s">
        <v>734</v>
      </c>
      <c r="J17" s="84" t="s">
        <v>656</v>
      </c>
      <c r="K17" s="81" t="s">
        <v>124</v>
      </c>
      <c r="L17" s="84" t="s">
        <v>1612</v>
      </c>
      <c r="M17" s="84"/>
    </row>
    <row r="18" spans="1:13" s="85" customFormat="1" ht="25.5">
      <c r="A18" s="78">
        <v>15</v>
      </c>
      <c r="B18" s="78" t="s">
        <v>1342</v>
      </c>
      <c r="C18" s="79" t="s">
        <v>1370</v>
      </c>
      <c r="D18" s="79" t="s">
        <v>1371</v>
      </c>
      <c r="E18" s="79" t="s">
        <v>24</v>
      </c>
      <c r="F18" s="86">
        <v>2752605.8</v>
      </c>
      <c r="G18" s="190">
        <f>SUM(F18:F28)</f>
        <v>3537576.3299999996</v>
      </c>
      <c r="H18" s="79" t="s">
        <v>190</v>
      </c>
      <c r="I18" s="99" t="s">
        <v>27</v>
      </c>
      <c r="J18" s="99" t="s">
        <v>95</v>
      </c>
      <c r="K18" s="99" t="s">
        <v>28</v>
      </c>
      <c r="L18" s="79" t="s">
        <v>1372</v>
      </c>
      <c r="M18" s="79"/>
    </row>
    <row r="19" spans="1:13" s="85" customFormat="1" ht="25.5">
      <c r="A19" s="78">
        <v>16</v>
      </c>
      <c r="B19" s="78" t="s">
        <v>1342</v>
      </c>
      <c r="C19" s="79" t="s">
        <v>1367</v>
      </c>
      <c r="D19" s="79" t="s">
        <v>1368</v>
      </c>
      <c r="E19" s="79" t="s">
        <v>24</v>
      </c>
      <c r="F19" s="86">
        <v>240000</v>
      </c>
      <c r="G19" s="190"/>
      <c r="H19" s="79" t="s">
        <v>190</v>
      </c>
      <c r="I19" s="99" t="s">
        <v>83</v>
      </c>
      <c r="J19" s="99" t="s">
        <v>27</v>
      </c>
      <c r="K19" s="99" t="s">
        <v>28</v>
      </c>
      <c r="L19" s="79" t="s">
        <v>1369</v>
      </c>
      <c r="M19" s="79"/>
    </row>
    <row r="20" spans="1:13" s="85" customFormat="1" ht="25.5">
      <c r="A20" s="78">
        <v>17</v>
      </c>
      <c r="B20" s="80" t="s">
        <v>216</v>
      </c>
      <c r="C20" s="80" t="s">
        <v>323</v>
      </c>
      <c r="D20" s="80" t="s">
        <v>324</v>
      </c>
      <c r="E20" s="80" t="s">
        <v>157</v>
      </c>
      <c r="F20" s="137">
        <v>38461.53</v>
      </c>
      <c r="G20" s="190"/>
      <c r="H20" s="79" t="s">
        <v>190</v>
      </c>
      <c r="I20" s="80" t="s">
        <v>299</v>
      </c>
      <c r="J20" s="80" t="s">
        <v>325</v>
      </c>
      <c r="K20" s="92" t="s">
        <v>103</v>
      </c>
      <c r="L20" s="80" t="s">
        <v>234</v>
      </c>
      <c r="M20" s="80"/>
    </row>
    <row r="21" spans="1:13" s="85" customFormat="1" ht="89.25">
      <c r="A21" s="78">
        <v>18</v>
      </c>
      <c r="B21" s="79" t="s">
        <v>1454</v>
      </c>
      <c r="C21" s="95" t="s">
        <v>1519</v>
      </c>
      <c r="D21" s="80" t="s">
        <v>1520</v>
      </c>
      <c r="E21" s="81" t="s">
        <v>101</v>
      </c>
      <c r="F21" s="96">
        <v>37004</v>
      </c>
      <c r="G21" s="190"/>
      <c r="H21" s="79" t="s">
        <v>190</v>
      </c>
      <c r="I21" s="79" t="s">
        <v>656</v>
      </c>
      <c r="J21" s="79" t="s">
        <v>690</v>
      </c>
      <c r="K21" s="81" t="s">
        <v>124</v>
      </c>
      <c r="L21" s="94" t="s">
        <v>1516</v>
      </c>
      <c r="M21" s="80"/>
    </row>
    <row r="22" spans="1:13" s="85" customFormat="1" ht="63.75">
      <c r="A22" s="78">
        <v>19</v>
      </c>
      <c r="B22" s="79" t="s">
        <v>1454</v>
      </c>
      <c r="C22" s="95" t="s">
        <v>1609</v>
      </c>
      <c r="D22" s="80" t="s">
        <v>1520</v>
      </c>
      <c r="E22" s="81" t="s">
        <v>101</v>
      </c>
      <c r="F22" s="96">
        <v>51029</v>
      </c>
      <c r="G22" s="190"/>
      <c r="H22" s="79" t="s">
        <v>190</v>
      </c>
      <c r="I22" s="84" t="s">
        <v>176</v>
      </c>
      <c r="J22" s="84" t="s">
        <v>690</v>
      </c>
      <c r="K22" s="81" t="s">
        <v>124</v>
      </c>
      <c r="L22" s="95" t="s">
        <v>1471</v>
      </c>
      <c r="M22" s="84"/>
    </row>
    <row r="23" spans="1:13" s="85" customFormat="1" ht="25.5">
      <c r="A23" s="78">
        <v>20</v>
      </c>
      <c r="B23" s="79" t="s">
        <v>1454</v>
      </c>
      <c r="C23" s="95" t="s">
        <v>1554</v>
      </c>
      <c r="D23" s="80" t="s">
        <v>1555</v>
      </c>
      <c r="E23" s="81" t="s">
        <v>101</v>
      </c>
      <c r="F23" s="96">
        <v>341880</v>
      </c>
      <c r="G23" s="190"/>
      <c r="H23" s="79" t="s">
        <v>190</v>
      </c>
      <c r="I23" s="79" t="s">
        <v>113</v>
      </c>
      <c r="J23" s="79" t="s">
        <v>656</v>
      </c>
      <c r="K23" s="81" t="s">
        <v>124</v>
      </c>
      <c r="L23" s="95" t="s">
        <v>1471</v>
      </c>
      <c r="M23" s="88"/>
    </row>
    <row r="24" spans="1:13" s="85" customFormat="1" ht="25.5">
      <c r="A24" s="78">
        <v>21</v>
      </c>
      <c r="B24" s="79" t="s">
        <v>1454</v>
      </c>
      <c r="C24" s="95" t="s">
        <v>1572</v>
      </c>
      <c r="D24" s="80" t="s">
        <v>1555</v>
      </c>
      <c r="E24" s="81" t="s">
        <v>101</v>
      </c>
      <c r="F24" s="96">
        <v>8547</v>
      </c>
      <c r="G24" s="190"/>
      <c r="H24" s="79" t="s">
        <v>190</v>
      </c>
      <c r="I24" s="84" t="s">
        <v>656</v>
      </c>
      <c r="J24" s="84" t="s">
        <v>690</v>
      </c>
      <c r="K24" s="81" t="s">
        <v>124</v>
      </c>
      <c r="L24" s="95" t="s">
        <v>1471</v>
      </c>
      <c r="M24" s="84"/>
    </row>
    <row r="25" spans="1:13" s="85" customFormat="1" ht="25.5">
      <c r="A25" s="78">
        <v>22</v>
      </c>
      <c r="B25" s="79" t="s">
        <v>1454</v>
      </c>
      <c r="C25" s="95" t="s">
        <v>1577</v>
      </c>
      <c r="D25" s="80" t="s">
        <v>1555</v>
      </c>
      <c r="E25" s="81" t="s">
        <v>101</v>
      </c>
      <c r="F25" s="96">
        <v>46682</v>
      </c>
      <c r="G25" s="190"/>
      <c r="H25" s="79" t="s">
        <v>190</v>
      </c>
      <c r="I25" s="84" t="s">
        <v>112</v>
      </c>
      <c r="J25" s="84" t="s">
        <v>644</v>
      </c>
      <c r="K25" s="81" t="s">
        <v>124</v>
      </c>
      <c r="L25" s="95" t="s">
        <v>1471</v>
      </c>
      <c r="M25" s="84"/>
    </row>
    <row r="26" spans="1:13" s="85" customFormat="1" ht="25.5">
      <c r="A26" s="78">
        <v>23</v>
      </c>
      <c r="B26" s="79" t="s">
        <v>1454</v>
      </c>
      <c r="C26" s="95" t="s">
        <v>1601</v>
      </c>
      <c r="D26" s="80" t="s">
        <v>1555</v>
      </c>
      <c r="E26" s="81" t="s">
        <v>101</v>
      </c>
      <c r="F26" s="96">
        <v>8547</v>
      </c>
      <c r="G26" s="190"/>
      <c r="H26" s="79" t="s">
        <v>190</v>
      </c>
      <c r="I26" s="84" t="s">
        <v>656</v>
      </c>
      <c r="J26" s="84" t="s">
        <v>690</v>
      </c>
      <c r="K26" s="81" t="s">
        <v>124</v>
      </c>
      <c r="L26" s="95" t="s">
        <v>1471</v>
      </c>
      <c r="M26" s="84"/>
    </row>
    <row r="27" spans="1:13" s="85" customFormat="1" ht="25.5">
      <c r="A27" s="78">
        <v>24</v>
      </c>
      <c r="B27" s="79" t="s">
        <v>1454</v>
      </c>
      <c r="C27" s="84" t="s">
        <v>1634</v>
      </c>
      <c r="D27" s="80" t="s">
        <v>1555</v>
      </c>
      <c r="E27" s="81" t="s">
        <v>101</v>
      </c>
      <c r="F27" s="82">
        <v>4273</v>
      </c>
      <c r="G27" s="190"/>
      <c r="H27" s="79" t="s">
        <v>190</v>
      </c>
      <c r="I27" s="84" t="s">
        <v>670</v>
      </c>
      <c r="J27" s="84" t="s">
        <v>112</v>
      </c>
      <c r="K27" s="81" t="s">
        <v>124</v>
      </c>
      <c r="L27" s="84" t="s">
        <v>1612</v>
      </c>
      <c r="M27" s="84"/>
    </row>
    <row r="28" spans="1:13" s="85" customFormat="1" ht="25.5">
      <c r="A28" s="78">
        <v>25</v>
      </c>
      <c r="B28" s="79" t="s">
        <v>1454</v>
      </c>
      <c r="C28" s="84" t="s">
        <v>1640</v>
      </c>
      <c r="D28" s="80" t="s">
        <v>1555</v>
      </c>
      <c r="E28" s="81" t="s">
        <v>101</v>
      </c>
      <c r="F28" s="82">
        <v>8547</v>
      </c>
      <c r="G28" s="190"/>
      <c r="H28" s="79" t="s">
        <v>190</v>
      </c>
      <c r="I28" s="84" t="s">
        <v>175</v>
      </c>
      <c r="J28" s="84" t="s">
        <v>690</v>
      </c>
      <c r="K28" s="81" t="s">
        <v>124</v>
      </c>
      <c r="L28" s="84" t="s">
        <v>1612</v>
      </c>
      <c r="M28" s="84"/>
    </row>
    <row r="29" spans="1:13" s="85" customFormat="1" ht="25.5">
      <c r="A29" s="78">
        <v>26</v>
      </c>
      <c r="B29" s="78" t="s">
        <v>1077</v>
      </c>
      <c r="C29" s="95" t="s">
        <v>1153</v>
      </c>
      <c r="D29" s="95" t="s">
        <v>1154</v>
      </c>
      <c r="E29" s="88" t="s">
        <v>24</v>
      </c>
      <c r="F29" s="96">
        <v>20000</v>
      </c>
      <c r="G29" s="190">
        <f>SUM(F29:F100)</f>
        <v>3025075.36</v>
      </c>
      <c r="H29" s="79" t="s">
        <v>190</v>
      </c>
      <c r="I29" s="100" t="s">
        <v>50</v>
      </c>
      <c r="J29" s="100" t="s">
        <v>165</v>
      </c>
      <c r="K29" s="83" t="s">
        <v>124</v>
      </c>
      <c r="L29" s="95" t="s">
        <v>1155</v>
      </c>
      <c r="M29" s="88"/>
    </row>
    <row r="30" spans="1:13" s="85" customFormat="1" ht="12.75">
      <c r="A30" s="78">
        <v>27</v>
      </c>
      <c r="B30" s="79" t="s">
        <v>1454</v>
      </c>
      <c r="C30" s="95" t="s">
        <v>1501</v>
      </c>
      <c r="D30" s="80" t="s">
        <v>1154</v>
      </c>
      <c r="E30" s="81" t="s">
        <v>101</v>
      </c>
      <c r="F30" s="96">
        <v>12820</v>
      </c>
      <c r="G30" s="190"/>
      <c r="H30" s="79" t="s">
        <v>190</v>
      </c>
      <c r="I30" s="101" t="s">
        <v>645</v>
      </c>
      <c r="J30" s="101" t="s">
        <v>1489</v>
      </c>
      <c r="K30" s="81" t="s">
        <v>124</v>
      </c>
      <c r="L30" s="94" t="s">
        <v>1487</v>
      </c>
      <c r="M30" s="79"/>
    </row>
    <row r="31" spans="1:13" s="85" customFormat="1" ht="25.5">
      <c r="A31" s="78">
        <v>28</v>
      </c>
      <c r="B31" s="79" t="s">
        <v>1454</v>
      </c>
      <c r="C31" s="95" t="s">
        <v>1504</v>
      </c>
      <c r="D31" s="80" t="s">
        <v>1154</v>
      </c>
      <c r="E31" s="81" t="s">
        <v>101</v>
      </c>
      <c r="F31" s="96">
        <v>8547</v>
      </c>
      <c r="G31" s="190"/>
      <c r="H31" s="79" t="s">
        <v>190</v>
      </c>
      <c r="I31" s="79" t="s">
        <v>118</v>
      </c>
      <c r="J31" s="102" t="s">
        <v>176</v>
      </c>
      <c r="K31" s="81" t="s">
        <v>124</v>
      </c>
      <c r="L31" s="94" t="s">
        <v>1487</v>
      </c>
      <c r="M31" s="79"/>
    </row>
    <row r="32" spans="1:13" s="85" customFormat="1" ht="38.25">
      <c r="A32" s="78">
        <v>29</v>
      </c>
      <c r="B32" s="79" t="s">
        <v>1454</v>
      </c>
      <c r="C32" s="95" t="s">
        <v>1510</v>
      </c>
      <c r="D32" s="80" t="s">
        <v>1154</v>
      </c>
      <c r="E32" s="81" t="s">
        <v>101</v>
      </c>
      <c r="F32" s="96">
        <v>87263</v>
      </c>
      <c r="G32" s="190"/>
      <c r="H32" s="79" t="s">
        <v>190</v>
      </c>
      <c r="I32" s="99" t="s">
        <v>670</v>
      </c>
      <c r="J32" s="79" t="s">
        <v>148</v>
      </c>
      <c r="K32" s="81" t="s">
        <v>124</v>
      </c>
      <c r="L32" s="94" t="s">
        <v>1511</v>
      </c>
      <c r="M32" s="79"/>
    </row>
    <row r="33" spans="1:13" s="85" customFormat="1" ht="38.25">
      <c r="A33" s="78">
        <v>30</v>
      </c>
      <c r="B33" s="79" t="s">
        <v>1454</v>
      </c>
      <c r="C33" s="95" t="s">
        <v>1513</v>
      </c>
      <c r="D33" s="80" t="s">
        <v>1154</v>
      </c>
      <c r="E33" s="81" t="s">
        <v>101</v>
      </c>
      <c r="F33" s="96">
        <v>126156</v>
      </c>
      <c r="G33" s="190"/>
      <c r="H33" s="79" t="s">
        <v>190</v>
      </c>
      <c r="I33" s="80" t="s">
        <v>670</v>
      </c>
      <c r="J33" s="92" t="s">
        <v>148</v>
      </c>
      <c r="K33" s="81" t="s">
        <v>124</v>
      </c>
      <c r="L33" s="94" t="s">
        <v>1514</v>
      </c>
      <c r="M33" s="80"/>
    </row>
    <row r="34" spans="1:13" s="91" customFormat="1" ht="25.5">
      <c r="A34" s="78">
        <v>31</v>
      </c>
      <c r="B34" s="79" t="s">
        <v>1454</v>
      </c>
      <c r="C34" s="95" t="s">
        <v>1515</v>
      </c>
      <c r="D34" s="80" t="s">
        <v>1154</v>
      </c>
      <c r="E34" s="81" t="s">
        <v>101</v>
      </c>
      <c r="F34" s="96">
        <v>27435</v>
      </c>
      <c r="G34" s="190"/>
      <c r="H34" s="79" t="s">
        <v>190</v>
      </c>
      <c r="I34" s="103" t="s">
        <v>148</v>
      </c>
      <c r="J34" s="92" t="s">
        <v>118</v>
      </c>
      <c r="K34" s="81" t="s">
        <v>124</v>
      </c>
      <c r="L34" s="94" t="s">
        <v>1516</v>
      </c>
      <c r="M34" s="80"/>
    </row>
    <row r="35" spans="1:13" s="91" customFormat="1" ht="25.5">
      <c r="A35" s="78">
        <v>32</v>
      </c>
      <c r="B35" s="79" t="s">
        <v>1454</v>
      </c>
      <c r="C35" s="95" t="s">
        <v>1521</v>
      </c>
      <c r="D35" s="80" t="s">
        <v>1154</v>
      </c>
      <c r="E35" s="81" t="s">
        <v>101</v>
      </c>
      <c r="F35" s="96">
        <v>3874</v>
      </c>
      <c r="G35" s="190"/>
      <c r="H35" s="79" t="s">
        <v>190</v>
      </c>
      <c r="I35" s="79" t="s">
        <v>175</v>
      </c>
      <c r="J35" s="79" t="s">
        <v>176</v>
      </c>
      <c r="K35" s="81" t="s">
        <v>124</v>
      </c>
      <c r="L35" s="94" t="s">
        <v>1522</v>
      </c>
      <c r="M35" s="80"/>
    </row>
    <row r="36" spans="1:13" s="91" customFormat="1" ht="25.5">
      <c r="A36" s="78">
        <v>33</v>
      </c>
      <c r="B36" s="79" t="s">
        <v>1454</v>
      </c>
      <c r="C36" s="95" t="s">
        <v>1523</v>
      </c>
      <c r="D36" s="80" t="s">
        <v>1154</v>
      </c>
      <c r="E36" s="81" t="s">
        <v>101</v>
      </c>
      <c r="F36" s="96">
        <v>9719</v>
      </c>
      <c r="G36" s="190"/>
      <c r="H36" s="79" t="s">
        <v>190</v>
      </c>
      <c r="I36" s="99" t="s">
        <v>645</v>
      </c>
      <c r="J36" s="79" t="s">
        <v>148</v>
      </c>
      <c r="K36" s="81" t="s">
        <v>124</v>
      </c>
      <c r="L36" s="94" t="s">
        <v>1516</v>
      </c>
      <c r="M36" s="80"/>
    </row>
    <row r="37" spans="1:13" s="85" customFormat="1" ht="38.25">
      <c r="A37" s="78">
        <v>34</v>
      </c>
      <c r="B37" s="79" t="s">
        <v>1454</v>
      </c>
      <c r="C37" s="95" t="s">
        <v>1532</v>
      </c>
      <c r="D37" s="80" t="s">
        <v>1154</v>
      </c>
      <c r="E37" s="81" t="s">
        <v>101</v>
      </c>
      <c r="F37" s="96">
        <v>30473</v>
      </c>
      <c r="G37" s="190"/>
      <c r="H37" s="79" t="s">
        <v>190</v>
      </c>
      <c r="I37" s="80" t="s">
        <v>656</v>
      </c>
      <c r="J37" s="92" t="s">
        <v>176</v>
      </c>
      <c r="K37" s="81" t="s">
        <v>124</v>
      </c>
      <c r="L37" s="94" t="s">
        <v>1487</v>
      </c>
      <c r="M37" s="80"/>
    </row>
    <row r="38" spans="1:13" s="85" customFormat="1" ht="38.25">
      <c r="A38" s="78">
        <v>35</v>
      </c>
      <c r="B38" s="79" t="s">
        <v>1454</v>
      </c>
      <c r="C38" s="95" t="s">
        <v>1536</v>
      </c>
      <c r="D38" s="80" t="s">
        <v>1154</v>
      </c>
      <c r="E38" s="81" t="s">
        <v>101</v>
      </c>
      <c r="F38" s="96">
        <v>3703</v>
      </c>
      <c r="G38" s="190"/>
      <c r="H38" s="79" t="s">
        <v>190</v>
      </c>
      <c r="I38" s="80" t="s">
        <v>118</v>
      </c>
      <c r="J38" s="80" t="s">
        <v>175</v>
      </c>
      <c r="K38" s="81" t="s">
        <v>124</v>
      </c>
      <c r="L38" s="105" t="s">
        <v>1487</v>
      </c>
      <c r="M38" s="80"/>
    </row>
    <row r="39" spans="1:13" s="85" customFormat="1" ht="25.5">
      <c r="A39" s="78">
        <v>36</v>
      </c>
      <c r="B39" s="79" t="s">
        <v>1454</v>
      </c>
      <c r="C39" s="95" t="s">
        <v>1541</v>
      </c>
      <c r="D39" s="80" t="s">
        <v>1154</v>
      </c>
      <c r="E39" s="81" t="s">
        <v>101</v>
      </c>
      <c r="F39" s="96">
        <v>4273</v>
      </c>
      <c r="G39" s="190"/>
      <c r="H39" s="79" t="s">
        <v>190</v>
      </c>
      <c r="I39" s="104" t="s">
        <v>656</v>
      </c>
      <c r="J39" s="104" t="s">
        <v>690</v>
      </c>
      <c r="K39" s="81" t="s">
        <v>124</v>
      </c>
      <c r="L39" s="94" t="s">
        <v>1487</v>
      </c>
      <c r="M39" s="105"/>
    </row>
    <row r="40" spans="1:13" s="85" customFormat="1" ht="25.5">
      <c r="A40" s="78">
        <v>37</v>
      </c>
      <c r="B40" s="79" t="s">
        <v>1454</v>
      </c>
      <c r="C40" s="95" t="s">
        <v>1562</v>
      </c>
      <c r="D40" s="80" t="s">
        <v>1154</v>
      </c>
      <c r="E40" s="81" t="s">
        <v>101</v>
      </c>
      <c r="F40" s="96">
        <v>85470</v>
      </c>
      <c r="G40" s="190"/>
      <c r="H40" s="79" t="s">
        <v>190</v>
      </c>
      <c r="I40" s="84" t="s">
        <v>670</v>
      </c>
      <c r="J40" s="84" t="s">
        <v>112</v>
      </c>
      <c r="K40" s="81" t="s">
        <v>124</v>
      </c>
      <c r="L40" s="95" t="s">
        <v>1471</v>
      </c>
      <c r="M40" s="84"/>
    </row>
    <row r="41" spans="1:13" s="85" customFormat="1" ht="38.25">
      <c r="A41" s="78">
        <v>38</v>
      </c>
      <c r="B41" s="79" t="s">
        <v>1454</v>
      </c>
      <c r="C41" s="95" t="s">
        <v>1610</v>
      </c>
      <c r="D41" s="80" t="s">
        <v>1154</v>
      </c>
      <c r="E41" s="81" t="s">
        <v>101</v>
      </c>
      <c r="F41" s="96">
        <v>9427</v>
      </c>
      <c r="G41" s="190"/>
      <c r="H41" s="79" t="s">
        <v>190</v>
      </c>
      <c r="I41" s="84" t="s">
        <v>670</v>
      </c>
      <c r="J41" s="84" t="s">
        <v>112</v>
      </c>
      <c r="K41" s="81" t="s">
        <v>124</v>
      </c>
      <c r="L41" s="95" t="s">
        <v>1471</v>
      </c>
      <c r="M41" s="84"/>
    </row>
    <row r="42" spans="1:13" s="85" customFormat="1" ht="12.75">
      <c r="A42" s="78">
        <v>39</v>
      </c>
      <c r="B42" s="83" t="s">
        <v>1454</v>
      </c>
      <c r="C42" s="105" t="s">
        <v>1611</v>
      </c>
      <c r="D42" s="105" t="s">
        <v>1154</v>
      </c>
      <c r="E42" s="81" t="s">
        <v>101</v>
      </c>
      <c r="F42" s="82">
        <v>59829</v>
      </c>
      <c r="G42" s="190"/>
      <c r="H42" s="79" t="s">
        <v>190</v>
      </c>
      <c r="I42" s="84" t="s">
        <v>175</v>
      </c>
      <c r="J42" s="84" t="s">
        <v>690</v>
      </c>
      <c r="K42" s="81" t="s">
        <v>124</v>
      </c>
      <c r="L42" s="84" t="s">
        <v>1612</v>
      </c>
      <c r="M42" s="84"/>
    </row>
    <row r="43" spans="1:13" s="85" customFormat="1" ht="25.5">
      <c r="A43" s="78">
        <v>40</v>
      </c>
      <c r="B43" s="79" t="s">
        <v>1454</v>
      </c>
      <c r="C43" s="94" t="s">
        <v>1615</v>
      </c>
      <c r="D43" s="80" t="s">
        <v>1154</v>
      </c>
      <c r="E43" s="81" t="s">
        <v>101</v>
      </c>
      <c r="F43" s="82">
        <v>42735</v>
      </c>
      <c r="G43" s="190"/>
      <c r="H43" s="79" t="s">
        <v>190</v>
      </c>
      <c r="I43" s="84" t="s">
        <v>112</v>
      </c>
      <c r="J43" s="84" t="s">
        <v>1489</v>
      </c>
      <c r="K43" s="81" t="s">
        <v>124</v>
      </c>
      <c r="L43" s="84" t="s">
        <v>1612</v>
      </c>
      <c r="M43" s="84"/>
    </row>
    <row r="44" spans="1:13" s="85" customFormat="1" ht="12.75">
      <c r="A44" s="78">
        <v>41</v>
      </c>
      <c r="B44" s="79" t="s">
        <v>1454</v>
      </c>
      <c r="C44" s="84" t="s">
        <v>1617</v>
      </c>
      <c r="D44" s="80" t="s">
        <v>1154</v>
      </c>
      <c r="E44" s="81" t="s">
        <v>101</v>
      </c>
      <c r="F44" s="82">
        <v>8547</v>
      </c>
      <c r="G44" s="190"/>
      <c r="H44" s="79" t="s">
        <v>190</v>
      </c>
      <c r="I44" s="84" t="s">
        <v>112</v>
      </c>
      <c r="J44" s="84" t="s">
        <v>1489</v>
      </c>
      <c r="K44" s="81" t="s">
        <v>124</v>
      </c>
      <c r="L44" s="84" t="s">
        <v>1612</v>
      </c>
      <c r="M44" s="84"/>
    </row>
    <row r="45" spans="1:13" s="85" customFormat="1" ht="38.25">
      <c r="A45" s="78">
        <v>42</v>
      </c>
      <c r="B45" s="79" t="s">
        <v>1454</v>
      </c>
      <c r="C45" s="95" t="s">
        <v>1565</v>
      </c>
      <c r="D45" s="80" t="s">
        <v>1566</v>
      </c>
      <c r="E45" s="81" t="s">
        <v>101</v>
      </c>
      <c r="F45" s="96">
        <v>17094</v>
      </c>
      <c r="G45" s="190"/>
      <c r="H45" s="83" t="s">
        <v>108</v>
      </c>
      <c r="I45" s="84" t="s">
        <v>670</v>
      </c>
      <c r="J45" s="84" t="s">
        <v>112</v>
      </c>
      <c r="K45" s="81" t="s">
        <v>124</v>
      </c>
      <c r="L45" s="95" t="s">
        <v>1471</v>
      </c>
      <c r="M45" s="84"/>
    </row>
    <row r="46" spans="1:13" s="85" customFormat="1" ht="25.5">
      <c r="A46" s="78">
        <v>43</v>
      </c>
      <c r="B46" s="79" t="s">
        <v>1454</v>
      </c>
      <c r="C46" s="84" t="s">
        <v>1641</v>
      </c>
      <c r="D46" s="80" t="s">
        <v>1566</v>
      </c>
      <c r="E46" s="81" t="s">
        <v>101</v>
      </c>
      <c r="F46" s="82">
        <v>8547</v>
      </c>
      <c r="G46" s="190"/>
      <c r="H46" s="83" t="s">
        <v>108</v>
      </c>
      <c r="I46" s="84" t="s">
        <v>175</v>
      </c>
      <c r="J46" s="84" t="s">
        <v>690</v>
      </c>
      <c r="K46" s="81" t="s">
        <v>124</v>
      </c>
      <c r="L46" s="84" t="s">
        <v>1612</v>
      </c>
      <c r="M46" s="84"/>
    </row>
    <row r="47" spans="1:13" s="85" customFormat="1" ht="25.5">
      <c r="A47" s="78">
        <v>44</v>
      </c>
      <c r="B47" s="79" t="s">
        <v>1454</v>
      </c>
      <c r="C47" s="95" t="s">
        <v>1586</v>
      </c>
      <c r="D47" s="80" t="s">
        <v>1587</v>
      </c>
      <c r="E47" s="81" t="s">
        <v>101</v>
      </c>
      <c r="F47" s="96">
        <v>46153</v>
      </c>
      <c r="G47" s="190"/>
      <c r="H47" s="83" t="s">
        <v>108</v>
      </c>
      <c r="I47" s="84" t="s">
        <v>113</v>
      </c>
      <c r="J47" s="84" t="s">
        <v>656</v>
      </c>
      <c r="K47" s="81" t="s">
        <v>124</v>
      </c>
      <c r="L47" s="95" t="s">
        <v>1471</v>
      </c>
      <c r="M47" s="84"/>
    </row>
    <row r="48" spans="1:13" s="85" customFormat="1" ht="25.5">
      <c r="A48" s="78">
        <v>45</v>
      </c>
      <c r="B48" s="78" t="s">
        <v>1077</v>
      </c>
      <c r="C48" s="95" t="s">
        <v>1158</v>
      </c>
      <c r="D48" s="95" t="s">
        <v>1159</v>
      </c>
      <c r="E48" s="88" t="s">
        <v>24</v>
      </c>
      <c r="F48" s="96">
        <v>12300</v>
      </c>
      <c r="G48" s="190"/>
      <c r="H48" s="83" t="s">
        <v>108</v>
      </c>
      <c r="I48" s="100" t="s">
        <v>401</v>
      </c>
      <c r="J48" s="100" t="s">
        <v>445</v>
      </c>
      <c r="K48" s="83" t="s">
        <v>124</v>
      </c>
      <c r="L48" s="95" t="s">
        <v>1160</v>
      </c>
      <c r="M48" s="88"/>
    </row>
    <row r="49" spans="1:13" s="85" customFormat="1" ht="25.5">
      <c r="A49" s="78">
        <v>46</v>
      </c>
      <c r="B49" s="78" t="s">
        <v>1077</v>
      </c>
      <c r="C49" s="95" t="s">
        <v>1166</v>
      </c>
      <c r="D49" s="95" t="s">
        <v>1159</v>
      </c>
      <c r="E49" s="83" t="s">
        <v>24</v>
      </c>
      <c r="F49" s="96">
        <v>1700</v>
      </c>
      <c r="G49" s="190"/>
      <c r="H49" s="83" t="s">
        <v>108</v>
      </c>
      <c r="I49" s="100" t="s">
        <v>400</v>
      </c>
      <c r="J49" s="100" t="s">
        <v>1167</v>
      </c>
      <c r="K49" s="83" t="s">
        <v>124</v>
      </c>
      <c r="L49" s="95" t="s">
        <v>1100</v>
      </c>
      <c r="M49" s="83"/>
    </row>
    <row r="50" spans="1:13" s="85" customFormat="1" ht="38.25">
      <c r="A50" s="78">
        <v>47</v>
      </c>
      <c r="B50" s="79" t="s">
        <v>1454</v>
      </c>
      <c r="C50" s="95" t="s">
        <v>1507</v>
      </c>
      <c r="D50" s="80" t="s">
        <v>1159</v>
      </c>
      <c r="E50" s="81" t="s">
        <v>101</v>
      </c>
      <c r="F50" s="96">
        <v>21367</v>
      </c>
      <c r="G50" s="190"/>
      <c r="H50" s="83" t="s">
        <v>108</v>
      </c>
      <c r="I50" s="79" t="s">
        <v>690</v>
      </c>
      <c r="J50" s="102" t="s">
        <v>690</v>
      </c>
      <c r="K50" s="81" t="s">
        <v>124</v>
      </c>
      <c r="L50" s="94" t="s">
        <v>1487</v>
      </c>
      <c r="M50" s="79"/>
    </row>
    <row r="51" spans="1:13" s="85" customFormat="1" ht="25.5">
      <c r="A51" s="78">
        <v>48</v>
      </c>
      <c r="B51" s="79" t="s">
        <v>1454</v>
      </c>
      <c r="C51" s="95" t="s">
        <v>1508</v>
      </c>
      <c r="D51" s="80" t="s">
        <v>1159</v>
      </c>
      <c r="E51" s="81" t="s">
        <v>101</v>
      </c>
      <c r="F51" s="96">
        <v>12820</v>
      </c>
      <c r="G51" s="190"/>
      <c r="H51" s="83" t="s">
        <v>108</v>
      </c>
      <c r="I51" s="99" t="s">
        <v>1489</v>
      </c>
      <c r="J51" s="102" t="s">
        <v>656</v>
      </c>
      <c r="K51" s="81" t="s">
        <v>124</v>
      </c>
      <c r="L51" s="94" t="s">
        <v>1487</v>
      </c>
      <c r="M51" s="79"/>
    </row>
    <row r="52" spans="1:13" s="85" customFormat="1" ht="25.5">
      <c r="A52" s="78">
        <v>49</v>
      </c>
      <c r="B52" s="79" t="s">
        <v>1454</v>
      </c>
      <c r="C52" s="95" t="s">
        <v>1509</v>
      </c>
      <c r="D52" s="80" t="s">
        <v>1159</v>
      </c>
      <c r="E52" s="81" t="s">
        <v>101</v>
      </c>
      <c r="F52" s="96">
        <v>4273</v>
      </c>
      <c r="G52" s="190"/>
      <c r="H52" s="83" t="s">
        <v>108</v>
      </c>
      <c r="I52" s="99" t="s">
        <v>734</v>
      </c>
      <c r="J52" s="79" t="s">
        <v>656</v>
      </c>
      <c r="K52" s="81" t="s">
        <v>124</v>
      </c>
      <c r="L52" s="94" t="s">
        <v>1487</v>
      </c>
      <c r="M52" s="79"/>
    </row>
    <row r="53" spans="1:13" s="85" customFormat="1" ht="25.5">
      <c r="A53" s="78">
        <v>50</v>
      </c>
      <c r="B53" s="79" t="s">
        <v>1454</v>
      </c>
      <c r="C53" s="95" t="s">
        <v>1512</v>
      </c>
      <c r="D53" s="80" t="s">
        <v>1159</v>
      </c>
      <c r="E53" s="81" t="s">
        <v>101</v>
      </c>
      <c r="F53" s="96">
        <v>8547</v>
      </c>
      <c r="G53" s="190"/>
      <c r="H53" s="83" t="s">
        <v>108</v>
      </c>
      <c r="I53" s="99" t="s">
        <v>650</v>
      </c>
      <c r="J53" s="79" t="s">
        <v>112</v>
      </c>
      <c r="K53" s="81" t="s">
        <v>124</v>
      </c>
      <c r="L53" s="94" t="s">
        <v>1487</v>
      </c>
      <c r="M53" s="79"/>
    </row>
    <row r="54" spans="1:13" s="85" customFormat="1" ht="25.5">
      <c r="A54" s="78">
        <v>51</v>
      </c>
      <c r="B54" s="79" t="s">
        <v>1454</v>
      </c>
      <c r="C54" s="95" t="s">
        <v>1518</v>
      </c>
      <c r="D54" s="80" t="s">
        <v>1159</v>
      </c>
      <c r="E54" s="81" t="s">
        <v>101</v>
      </c>
      <c r="F54" s="96">
        <v>20577</v>
      </c>
      <c r="G54" s="190"/>
      <c r="H54" s="83" t="s">
        <v>108</v>
      </c>
      <c r="I54" s="88" t="s">
        <v>644</v>
      </c>
      <c r="J54" s="88" t="s">
        <v>656</v>
      </c>
      <c r="K54" s="81" t="s">
        <v>124</v>
      </c>
      <c r="L54" s="94" t="s">
        <v>1516</v>
      </c>
      <c r="M54" s="80"/>
    </row>
    <row r="55" spans="1:13" s="85" customFormat="1" ht="25.5">
      <c r="A55" s="78">
        <v>52</v>
      </c>
      <c r="B55" s="79" t="s">
        <v>1454</v>
      </c>
      <c r="C55" s="95" t="s">
        <v>1539</v>
      </c>
      <c r="D55" s="80" t="s">
        <v>1159</v>
      </c>
      <c r="E55" s="81" t="s">
        <v>101</v>
      </c>
      <c r="F55" s="96">
        <v>4273</v>
      </c>
      <c r="G55" s="190"/>
      <c r="H55" s="83" t="s">
        <v>108</v>
      </c>
      <c r="I55" s="80" t="s">
        <v>118</v>
      </c>
      <c r="J55" s="80" t="s">
        <v>176</v>
      </c>
      <c r="K55" s="81" t="s">
        <v>124</v>
      </c>
      <c r="L55" s="94" t="s">
        <v>1487</v>
      </c>
      <c r="M55" s="80"/>
    </row>
    <row r="56" spans="1:13" s="85" customFormat="1" ht="25.5">
      <c r="A56" s="78">
        <v>53</v>
      </c>
      <c r="B56" s="79" t="s">
        <v>1454</v>
      </c>
      <c r="C56" s="95" t="s">
        <v>1553</v>
      </c>
      <c r="D56" s="80" t="s">
        <v>1159</v>
      </c>
      <c r="E56" s="81" t="s">
        <v>101</v>
      </c>
      <c r="F56" s="96">
        <v>4273</v>
      </c>
      <c r="G56" s="190"/>
      <c r="H56" s="83" t="s">
        <v>108</v>
      </c>
      <c r="I56" s="95" t="s">
        <v>118</v>
      </c>
      <c r="J56" s="95" t="s">
        <v>176</v>
      </c>
      <c r="K56" s="81" t="s">
        <v>124</v>
      </c>
      <c r="L56" s="95" t="s">
        <v>1471</v>
      </c>
      <c r="M56" s="78"/>
    </row>
    <row r="57" spans="1:13" s="85" customFormat="1" ht="25.5">
      <c r="A57" s="78">
        <v>54</v>
      </c>
      <c r="B57" s="79" t="s">
        <v>1454</v>
      </c>
      <c r="C57" s="95" t="s">
        <v>1559</v>
      </c>
      <c r="D57" s="80" t="s">
        <v>1159</v>
      </c>
      <c r="E57" s="81" t="s">
        <v>101</v>
      </c>
      <c r="F57" s="96">
        <v>20512</v>
      </c>
      <c r="G57" s="190"/>
      <c r="H57" s="83" t="s">
        <v>108</v>
      </c>
      <c r="I57" s="84" t="s">
        <v>1489</v>
      </c>
      <c r="J57" s="84" t="s">
        <v>118</v>
      </c>
      <c r="K57" s="81" t="s">
        <v>124</v>
      </c>
      <c r="L57" s="95" t="s">
        <v>1471</v>
      </c>
      <c r="M57" s="84"/>
    </row>
    <row r="58" spans="1:13" s="85" customFormat="1" ht="25.5">
      <c r="A58" s="78">
        <v>55</v>
      </c>
      <c r="B58" s="79" t="s">
        <v>1454</v>
      </c>
      <c r="C58" s="95" t="s">
        <v>1570</v>
      </c>
      <c r="D58" s="80" t="s">
        <v>1159</v>
      </c>
      <c r="E58" s="81" t="s">
        <v>101</v>
      </c>
      <c r="F58" s="96">
        <v>14529</v>
      </c>
      <c r="G58" s="190"/>
      <c r="H58" s="83" t="s">
        <v>108</v>
      </c>
      <c r="I58" s="84" t="s">
        <v>112</v>
      </c>
      <c r="J58" s="84" t="s">
        <v>1489</v>
      </c>
      <c r="K58" s="81" t="s">
        <v>124</v>
      </c>
      <c r="L58" s="95" t="s">
        <v>1471</v>
      </c>
      <c r="M58" s="84"/>
    </row>
    <row r="59" spans="1:13" s="85" customFormat="1" ht="38.25">
      <c r="A59" s="78">
        <v>56</v>
      </c>
      <c r="B59" s="83" t="s">
        <v>1454</v>
      </c>
      <c r="C59" s="105" t="s">
        <v>1589</v>
      </c>
      <c r="D59" s="105" t="s">
        <v>1159</v>
      </c>
      <c r="E59" s="88" t="s">
        <v>101</v>
      </c>
      <c r="F59" s="106">
        <v>40170</v>
      </c>
      <c r="G59" s="190"/>
      <c r="H59" s="83" t="s">
        <v>108</v>
      </c>
      <c r="I59" s="84" t="s">
        <v>113</v>
      </c>
      <c r="J59" s="84" t="s">
        <v>656</v>
      </c>
      <c r="K59" s="81" t="s">
        <v>124</v>
      </c>
      <c r="L59" s="105" t="s">
        <v>1471</v>
      </c>
      <c r="M59" s="84"/>
    </row>
    <row r="60" spans="1:13" s="85" customFormat="1" ht="38.25">
      <c r="A60" s="78">
        <v>57</v>
      </c>
      <c r="B60" s="79" t="s">
        <v>1454</v>
      </c>
      <c r="C60" s="84" t="s">
        <v>1644</v>
      </c>
      <c r="D60" s="84" t="s">
        <v>1159</v>
      </c>
      <c r="E60" s="81" t="s">
        <v>101</v>
      </c>
      <c r="F60" s="82">
        <v>5790</v>
      </c>
      <c r="G60" s="190"/>
      <c r="H60" s="83" t="s">
        <v>108</v>
      </c>
      <c r="I60" s="84" t="s">
        <v>656</v>
      </c>
      <c r="J60" s="84" t="s">
        <v>176</v>
      </c>
      <c r="K60" s="81" t="s">
        <v>124</v>
      </c>
      <c r="L60" s="84" t="s">
        <v>1471</v>
      </c>
      <c r="M60" s="84"/>
    </row>
    <row r="61" spans="1:13" s="4" customFormat="1" ht="25.5">
      <c r="A61" s="78">
        <v>58</v>
      </c>
      <c r="B61" s="22" t="s">
        <v>216</v>
      </c>
      <c r="C61" s="22" t="s">
        <v>326</v>
      </c>
      <c r="D61" s="22" t="s">
        <v>327</v>
      </c>
      <c r="E61" s="33" t="s">
        <v>157</v>
      </c>
      <c r="F61" s="53">
        <v>1070085.47</v>
      </c>
      <c r="G61" s="190"/>
      <c r="H61" s="22" t="s">
        <v>242</v>
      </c>
      <c r="I61" s="22" t="s">
        <v>224</v>
      </c>
      <c r="J61" s="23" t="s">
        <v>299</v>
      </c>
      <c r="K61" s="23" t="s">
        <v>28</v>
      </c>
      <c r="L61" s="22" t="s">
        <v>234</v>
      </c>
      <c r="M61" s="22"/>
    </row>
    <row r="62" spans="1:13" s="4" customFormat="1" ht="25.5">
      <c r="A62" s="78">
        <v>59</v>
      </c>
      <c r="B62" s="7" t="s">
        <v>1077</v>
      </c>
      <c r="C62" s="13" t="s">
        <v>1140</v>
      </c>
      <c r="D62" s="13" t="s">
        <v>327</v>
      </c>
      <c r="E62" s="115" t="s">
        <v>24</v>
      </c>
      <c r="F62" s="28">
        <v>29000</v>
      </c>
      <c r="G62" s="190"/>
      <c r="H62" s="22" t="s">
        <v>242</v>
      </c>
      <c r="I62" s="30" t="s">
        <v>50</v>
      </c>
      <c r="J62" s="30" t="s">
        <v>165</v>
      </c>
      <c r="K62" s="108" t="s">
        <v>124</v>
      </c>
      <c r="L62" s="3" t="s">
        <v>1139</v>
      </c>
      <c r="M62" s="115"/>
    </row>
    <row r="63" spans="1:13" s="4" customFormat="1" ht="25.5">
      <c r="A63" s="78">
        <v>60</v>
      </c>
      <c r="B63" s="7" t="s">
        <v>1077</v>
      </c>
      <c r="C63" s="13" t="s">
        <v>1147</v>
      </c>
      <c r="D63" s="13" t="s">
        <v>327</v>
      </c>
      <c r="E63" s="115" t="s">
        <v>24</v>
      </c>
      <c r="F63" s="28">
        <v>16000</v>
      </c>
      <c r="G63" s="190"/>
      <c r="H63" s="22" t="s">
        <v>242</v>
      </c>
      <c r="I63" s="30" t="s">
        <v>165</v>
      </c>
      <c r="J63" s="30" t="s">
        <v>1137</v>
      </c>
      <c r="K63" s="108" t="s">
        <v>124</v>
      </c>
      <c r="L63" s="3" t="s">
        <v>1139</v>
      </c>
      <c r="M63" s="115"/>
    </row>
    <row r="64" spans="1:13" s="4" customFormat="1" ht="25.5">
      <c r="A64" s="78">
        <v>61</v>
      </c>
      <c r="B64" s="7" t="s">
        <v>1077</v>
      </c>
      <c r="C64" s="13" t="s">
        <v>1148</v>
      </c>
      <c r="D64" s="13" t="s">
        <v>327</v>
      </c>
      <c r="E64" s="115" t="s">
        <v>24</v>
      </c>
      <c r="F64" s="28">
        <v>13000</v>
      </c>
      <c r="G64" s="190"/>
      <c r="H64" s="22" t="s">
        <v>242</v>
      </c>
      <c r="I64" s="30" t="s">
        <v>1137</v>
      </c>
      <c r="J64" s="30" t="s">
        <v>187</v>
      </c>
      <c r="K64" s="108" t="s">
        <v>124</v>
      </c>
      <c r="L64" s="3" t="s">
        <v>1139</v>
      </c>
      <c r="M64" s="115"/>
    </row>
    <row r="65" spans="1:13" s="4" customFormat="1" ht="25.5">
      <c r="A65" s="78">
        <v>62</v>
      </c>
      <c r="B65" s="7" t="s">
        <v>1077</v>
      </c>
      <c r="C65" s="13" t="s">
        <v>1151</v>
      </c>
      <c r="D65" s="13" t="s">
        <v>327</v>
      </c>
      <c r="E65" s="115" t="s">
        <v>24</v>
      </c>
      <c r="F65" s="28">
        <v>24000</v>
      </c>
      <c r="G65" s="190"/>
      <c r="H65" s="22" t="s">
        <v>242</v>
      </c>
      <c r="I65" s="30" t="s">
        <v>576</v>
      </c>
      <c r="J65" s="30" t="s">
        <v>478</v>
      </c>
      <c r="K65" s="108" t="s">
        <v>124</v>
      </c>
      <c r="L65" s="13" t="s">
        <v>1152</v>
      </c>
      <c r="M65" s="115"/>
    </row>
    <row r="66" spans="1:13" s="4" customFormat="1" ht="25.5">
      <c r="A66" s="78">
        <v>63</v>
      </c>
      <c r="B66" s="8" t="s">
        <v>1454</v>
      </c>
      <c r="C66" s="13" t="s">
        <v>1525</v>
      </c>
      <c r="D66" s="22" t="s">
        <v>327</v>
      </c>
      <c r="E66" s="40" t="s">
        <v>101</v>
      </c>
      <c r="F66" s="28">
        <v>8547</v>
      </c>
      <c r="G66" s="190"/>
      <c r="H66" s="22" t="s">
        <v>242</v>
      </c>
      <c r="I66" s="8" t="s">
        <v>645</v>
      </c>
      <c r="J66" s="8" t="s">
        <v>1489</v>
      </c>
      <c r="K66" s="40" t="s">
        <v>124</v>
      </c>
      <c r="L66" s="3" t="s">
        <v>1516</v>
      </c>
      <c r="M66" s="22"/>
    </row>
    <row r="67" spans="1:13" s="4" customFormat="1" ht="25.5">
      <c r="A67" s="78">
        <v>64</v>
      </c>
      <c r="B67" s="8" t="s">
        <v>1454</v>
      </c>
      <c r="C67" s="13" t="s">
        <v>1530</v>
      </c>
      <c r="D67" s="22" t="s">
        <v>327</v>
      </c>
      <c r="E67" s="40" t="s">
        <v>101</v>
      </c>
      <c r="F67" s="28">
        <v>7447</v>
      </c>
      <c r="G67" s="190"/>
      <c r="H67" s="22" t="s">
        <v>242</v>
      </c>
      <c r="I67" s="115" t="s">
        <v>656</v>
      </c>
      <c r="J67" s="115" t="s">
        <v>176</v>
      </c>
      <c r="K67" s="40" t="s">
        <v>124</v>
      </c>
      <c r="L67" s="3"/>
      <c r="M67" s="115"/>
    </row>
    <row r="68" spans="1:13" s="4" customFormat="1" ht="25.5">
      <c r="A68" s="78">
        <v>65</v>
      </c>
      <c r="B68" s="8" t="s">
        <v>1454</v>
      </c>
      <c r="C68" s="13" t="s">
        <v>1571</v>
      </c>
      <c r="D68" s="22" t="s">
        <v>327</v>
      </c>
      <c r="E68" s="40" t="s">
        <v>101</v>
      </c>
      <c r="F68" s="28">
        <v>17094</v>
      </c>
      <c r="G68" s="190"/>
      <c r="H68" s="22" t="s">
        <v>242</v>
      </c>
      <c r="I68" s="42" t="s">
        <v>118</v>
      </c>
      <c r="J68" s="42" t="s">
        <v>176</v>
      </c>
      <c r="K68" s="40" t="s">
        <v>124</v>
      </c>
      <c r="L68" s="13" t="s">
        <v>1471</v>
      </c>
      <c r="M68" s="42"/>
    </row>
    <row r="69" spans="1:13" s="4" customFormat="1" ht="25.5">
      <c r="A69" s="78">
        <v>66</v>
      </c>
      <c r="B69" s="8" t="s">
        <v>1454</v>
      </c>
      <c r="C69" s="13" t="s">
        <v>1575</v>
      </c>
      <c r="D69" s="22" t="s">
        <v>327</v>
      </c>
      <c r="E69" s="40" t="s">
        <v>101</v>
      </c>
      <c r="F69" s="28">
        <v>12820</v>
      </c>
      <c r="G69" s="190"/>
      <c r="H69" s="22" t="s">
        <v>242</v>
      </c>
      <c r="I69" s="42" t="s">
        <v>176</v>
      </c>
      <c r="J69" s="42" t="s">
        <v>690</v>
      </c>
      <c r="K69" s="40" t="s">
        <v>124</v>
      </c>
      <c r="L69" s="13" t="s">
        <v>1471</v>
      </c>
      <c r="M69" s="42"/>
    </row>
    <row r="70" spans="1:13" s="4" customFormat="1" ht="25.5">
      <c r="A70" s="78">
        <v>67</v>
      </c>
      <c r="B70" s="8" t="s">
        <v>1454</v>
      </c>
      <c r="C70" s="13" t="s">
        <v>1579</v>
      </c>
      <c r="D70" s="22" t="s">
        <v>327</v>
      </c>
      <c r="E70" s="40" t="s">
        <v>101</v>
      </c>
      <c r="F70" s="28">
        <v>4273</v>
      </c>
      <c r="G70" s="190"/>
      <c r="H70" s="22" t="s">
        <v>242</v>
      </c>
      <c r="I70" s="42" t="s">
        <v>118</v>
      </c>
      <c r="J70" s="42" t="s">
        <v>176</v>
      </c>
      <c r="K70" s="40" t="s">
        <v>124</v>
      </c>
      <c r="L70" s="13" t="s">
        <v>1471</v>
      </c>
      <c r="M70" s="42"/>
    </row>
    <row r="71" spans="1:13" s="4" customFormat="1" ht="38.25">
      <c r="A71" s="78">
        <v>68</v>
      </c>
      <c r="B71" s="8" t="s">
        <v>1454</v>
      </c>
      <c r="C71" s="13" t="s">
        <v>1605</v>
      </c>
      <c r="D71" s="22" t="s">
        <v>327</v>
      </c>
      <c r="E71" s="40" t="s">
        <v>101</v>
      </c>
      <c r="F71" s="28">
        <v>3561</v>
      </c>
      <c r="G71" s="190"/>
      <c r="H71" s="22" t="s">
        <v>242</v>
      </c>
      <c r="I71" s="42" t="s">
        <v>656</v>
      </c>
      <c r="J71" s="42" t="s">
        <v>690</v>
      </c>
      <c r="K71" s="40" t="s">
        <v>124</v>
      </c>
      <c r="L71" s="13" t="s">
        <v>1471</v>
      </c>
      <c r="M71" s="42"/>
    </row>
    <row r="72" spans="1:13" s="4" customFormat="1" ht="25.5">
      <c r="A72" s="78">
        <v>69</v>
      </c>
      <c r="B72" s="8" t="s">
        <v>1454</v>
      </c>
      <c r="C72" s="42" t="s">
        <v>1635</v>
      </c>
      <c r="D72" s="22" t="s">
        <v>327</v>
      </c>
      <c r="E72" s="40" t="s">
        <v>101</v>
      </c>
      <c r="F72" s="34">
        <v>12820</v>
      </c>
      <c r="G72" s="190"/>
      <c r="H72" s="22" t="s">
        <v>242</v>
      </c>
      <c r="I72" s="42" t="s">
        <v>112</v>
      </c>
      <c r="J72" s="42" t="s">
        <v>1489</v>
      </c>
      <c r="K72" s="40" t="s">
        <v>124</v>
      </c>
      <c r="L72" s="42" t="s">
        <v>1612</v>
      </c>
      <c r="M72" s="42"/>
    </row>
    <row r="73" spans="1:13" s="4" customFormat="1" ht="25.5">
      <c r="A73" s="78">
        <v>70</v>
      </c>
      <c r="B73" s="8" t="s">
        <v>1454</v>
      </c>
      <c r="C73" s="13" t="s">
        <v>1497</v>
      </c>
      <c r="D73" s="22" t="s">
        <v>1498</v>
      </c>
      <c r="E73" s="40" t="s">
        <v>101</v>
      </c>
      <c r="F73" s="28">
        <v>17094</v>
      </c>
      <c r="G73" s="190"/>
      <c r="H73" s="22" t="s">
        <v>242</v>
      </c>
      <c r="I73" s="108" t="s">
        <v>1499</v>
      </c>
      <c r="J73" s="47" t="s">
        <v>175</v>
      </c>
      <c r="K73" s="40" t="s">
        <v>124</v>
      </c>
      <c r="L73" s="3" t="s">
        <v>1487</v>
      </c>
      <c r="M73" s="8"/>
    </row>
    <row r="74" spans="1:13" s="4" customFormat="1" ht="25.5">
      <c r="A74" s="78">
        <v>71</v>
      </c>
      <c r="B74" s="108" t="s">
        <v>1454</v>
      </c>
      <c r="C74" s="109" t="s">
        <v>1542</v>
      </c>
      <c r="D74" s="22" t="s">
        <v>1498</v>
      </c>
      <c r="E74" s="115" t="s">
        <v>101</v>
      </c>
      <c r="F74" s="117">
        <v>4273</v>
      </c>
      <c r="G74" s="190"/>
      <c r="H74" s="22" t="s">
        <v>242</v>
      </c>
      <c r="I74" s="22" t="s">
        <v>656</v>
      </c>
      <c r="J74" s="22" t="s">
        <v>690</v>
      </c>
      <c r="K74" s="115" t="s">
        <v>124</v>
      </c>
      <c r="L74" s="109" t="s">
        <v>1487</v>
      </c>
      <c r="M74" s="22"/>
    </row>
    <row r="75" spans="1:13" s="4" customFormat="1" ht="25.5">
      <c r="A75" s="78">
        <v>72</v>
      </c>
      <c r="B75" s="8" t="s">
        <v>1454</v>
      </c>
      <c r="C75" s="13" t="s">
        <v>1545</v>
      </c>
      <c r="D75" s="22" t="s">
        <v>1498</v>
      </c>
      <c r="E75" s="40" t="s">
        <v>101</v>
      </c>
      <c r="F75" s="28">
        <v>8010</v>
      </c>
      <c r="G75" s="190"/>
      <c r="H75" s="22" t="s">
        <v>242</v>
      </c>
      <c r="I75" s="13" t="s">
        <v>645</v>
      </c>
      <c r="J75" s="13" t="s">
        <v>148</v>
      </c>
      <c r="K75" s="40" t="s">
        <v>124</v>
      </c>
      <c r="L75" s="13" t="s">
        <v>1471</v>
      </c>
      <c r="M75" s="7"/>
    </row>
    <row r="76" spans="1:13" s="4" customFormat="1" ht="25.5">
      <c r="A76" s="78">
        <v>73</v>
      </c>
      <c r="B76" s="8" t="s">
        <v>1454</v>
      </c>
      <c r="C76" s="13" t="s">
        <v>1576</v>
      </c>
      <c r="D76" s="22" t="s">
        <v>1498</v>
      </c>
      <c r="E76" s="40" t="s">
        <v>101</v>
      </c>
      <c r="F76" s="28">
        <v>21367</v>
      </c>
      <c r="G76" s="190"/>
      <c r="H76" s="22" t="s">
        <v>242</v>
      </c>
      <c r="I76" s="42" t="s">
        <v>148</v>
      </c>
      <c r="J76" s="42" t="s">
        <v>734</v>
      </c>
      <c r="K76" s="40" t="s">
        <v>124</v>
      </c>
      <c r="L76" s="13" t="s">
        <v>1471</v>
      </c>
      <c r="M76" s="42"/>
    </row>
    <row r="77" spans="1:13" s="4" customFormat="1" ht="25.5">
      <c r="A77" s="78">
        <v>74</v>
      </c>
      <c r="B77" s="8" t="s">
        <v>1454</v>
      </c>
      <c r="C77" s="13" t="s">
        <v>1594</v>
      </c>
      <c r="D77" s="22" t="s">
        <v>1498</v>
      </c>
      <c r="E77" s="40" t="s">
        <v>101</v>
      </c>
      <c r="F77" s="28">
        <v>8547</v>
      </c>
      <c r="G77" s="190"/>
      <c r="H77" s="22" t="s">
        <v>242</v>
      </c>
      <c r="I77" s="42" t="s">
        <v>656</v>
      </c>
      <c r="J77" s="42" t="s">
        <v>690</v>
      </c>
      <c r="K77" s="40" t="s">
        <v>124</v>
      </c>
      <c r="L77" s="13" t="s">
        <v>1471</v>
      </c>
      <c r="M77" s="42"/>
    </row>
    <row r="78" spans="1:13" s="4" customFormat="1" ht="25.5">
      <c r="A78" s="78">
        <v>75</v>
      </c>
      <c r="B78" s="8" t="s">
        <v>1454</v>
      </c>
      <c r="C78" s="13" t="s">
        <v>1595</v>
      </c>
      <c r="D78" s="22" t="s">
        <v>1498</v>
      </c>
      <c r="E78" s="40" t="s">
        <v>101</v>
      </c>
      <c r="F78" s="28">
        <v>8547</v>
      </c>
      <c r="G78" s="190"/>
      <c r="H78" s="22" t="s">
        <v>242</v>
      </c>
      <c r="I78" s="42" t="s">
        <v>656</v>
      </c>
      <c r="J78" s="42" t="s">
        <v>690</v>
      </c>
      <c r="K78" s="40" t="s">
        <v>124</v>
      </c>
      <c r="L78" s="13" t="s">
        <v>1471</v>
      </c>
      <c r="M78" s="42"/>
    </row>
    <row r="79" spans="1:13" s="4" customFormat="1" ht="25.5">
      <c r="A79" s="78">
        <v>76</v>
      </c>
      <c r="B79" s="8" t="s">
        <v>1454</v>
      </c>
      <c r="C79" s="13" t="s">
        <v>1604</v>
      </c>
      <c r="D79" s="22" t="s">
        <v>1498</v>
      </c>
      <c r="E79" s="40" t="s">
        <v>101</v>
      </c>
      <c r="F79" s="28">
        <v>11630</v>
      </c>
      <c r="G79" s="190"/>
      <c r="H79" s="22" t="s">
        <v>242</v>
      </c>
      <c r="I79" s="42" t="s">
        <v>656</v>
      </c>
      <c r="J79" s="42" t="s">
        <v>176</v>
      </c>
      <c r="K79" s="40" t="s">
        <v>124</v>
      </c>
      <c r="L79" s="13" t="s">
        <v>1471</v>
      </c>
      <c r="M79" s="42"/>
    </row>
    <row r="80" spans="1:13" s="4" customFormat="1" ht="25.5">
      <c r="A80" s="78">
        <v>77</v>
      </c>
      <c r="B80" s="8" t="s">
        <v>1454</v>
      </c>
      <c r="C80" s="42" t="s">
        <v>1631</v>
      </c>
      <c r="D80" s="22" t="s">
        <v>1632</v>
      </c>
      <c r="E80" s="40" t="s">
        <v>101</v>
      </c>
      <c r="F80" s="34">
        <v>12820</v>
      </c>
      <c r="G80" s="190"/>
      <c r="H80" s="22" t="s">
        <v>242</v>
      </c>
      <c r="I80" s="42" t="s">
        <v>734</v>
      </c>
      <c r="J80" s="42" t="s">
        <v>656</v>
      </c>
      <c r="K80" s="40" t="s">
        <v>124</v>
      </c>
      <c r="L80" s="42" t="s">
        <v>1612</v>
      </c>
      <c r="M80" s="42"/>
    </row>
    <row r="81" spans="1:13" s="4" customFormat="1" ht="25.5">
      <c r="A81" s="78">
        <v>78</v>
      </c>
      <c r="B81" s="7" t="s">
        <v>1077</v>
      </c>
      <c r="C81" s="13" t="s">
        <v>1141</v>
      </c>
      <c r="D81" s="13" t="s">
        <v>1142</v>
      </c>
      <c r="E81" s="115" t="s">
        <v>24</v>
      </c>
      <c r="F81" s="28">
        <v>2500</v>
      </c>
      <c r="G81" s="190"/>
      <c r="H81" s="22" t="s">
        <v>242</v>
      </c>
      <c r="I81" s="30" t="s">
        <v>400</v>
      </c>
      <c r="J81" s="30" t="s">
        <v>1143</v>
      </c>
      <c r="K81" s="108" t="s">
        <v>124</v>
      </c>
      <c r="L81" s="3" t="s">
        <v>1139</v>
      </c>
      <c r="M81" s="115"/>
    </row>
    <row r="82" spans="1:13" s="4" customFormat="1" ht="25.5">
      <c r="A82" s="78">
        <v>79</v>
      </c>
      <c r="B82" s="7" t="s">
        <v>1077</v>
      </c>
      <c r="C82" s="13" t="s">
        <v>1149</v>
      </c>
      <c r="D82" s="13" t="s">
        <v>1142</v>
      </c>
      <c r="E82" s="115" t="s">
        <v>24</v>
      </c>
      <c r="F82" s="28">
        <v>49000</v>
      </c>
      <c r="G82" s="190"/>
      <c r="H82" s="22" t="s">
        <v>242</v>
      </c>
      <c r="I82" s="30" t="s">
        <v>165</v>
      </c>
      <c r="J82" s="30" t="s">
        <v>1137</v>
      </c>
      <c r="K82" s="108" t="s">
        <v>124</v>
      </c>
      <c r="L82" s="3" t="s">
        <v>1150</v>
      </c>
      <c r="M82" s="115"/>
    </row>
    <row r="83" spans="1:13" s="4" customFormat="1" ht="25.5">
      <c r="A83" s="78">
        <v>80</v>
      </c>
      <c r="B83" s="8" t="s">
        <v>1454</v>
      </c>
      <c r="C83" s="13" t="s">
        <v>1500</v>
      </c>
      <c r="D83" s="22" t="s">
        <v>1142</v>
      </c>
      <c r="E83" s="40" t="s">
        <v>101</v>
      </c>
      <c r="F83" s="28">
        <v>4716</v>
      </c>
      <c r="G83" s="190"/>
      <c r="H83" s="22" t="s">
        <v>242</v>
      </c>
      <c r="I83" s="9" t="s">
        <v>645</v>
      </c>
      <c r="J83" s="8" t="s">
        <v>1489</v>
      </c>
      <c r="K83" s="40" t="s">
        <v>124</v>
      </c>
      <c r="L83" s="3" t="s">
        <v>1487</v>
      </c>
      <c r="M83" s="8"/>
    </row>
    <row r="84" spans="1:13" s="4" customFormat="1" ht="25.5">
      <c r="A84" s="78">
        <v>81</v>
      </c>
      <c r="B84" s="8" t="s">
        <v>1454</v>
      </c>
      <c r="C84" s="13" t="s">
        <v>1533</v>
      </c>
      <c r="D84" s="22" t="s">
        <v>1142</v>
      </c>
      <c r="E84" s="40" t="s">
        <v>101</v>
      </c>
      <c r="F84" s="28">
        <v>118608</v>
      </c>
      <c r="G84" s="190"/>
      <c r="H84" s="22" t="s">
        <v>242</v>
      </c>
      <c r="I84" s="9" t="s">
        <v>670</v>
      </c>
      <c r="J84" s="9" t="s">
        <v>112</v>
      </c>
      <c r="K84" s="40" t="s">
        <v>124</v>
      </c>
      <c r="L84" s="3" t="s">
        <v>1516</v>
      </c>
      <c r="M84" s="8"/>
    </row>
    <row r="85" spans="1:13" s="4" customFormat="1" ht="25.5">
      <c r="A85" s="78">
        <v>82</v>
      </c>
      <c r="B85" s="8" t="s">
        <v>1454</v>
      </c>
      <c r="C85" s="13" t="s">
        <v>1567</v>
      </c>
      <c r="D85" s="22" t="s">
        <v>1142</v>
      </c>
      <c r="E85" s="40" t="s">
        <v>101</v>
      </c>
      <c r="F85" s="28">
        <v>94017</v>
      </c>
      <c r="G85" s="190"/>
      <c r="H85" s="22" t="s">
        <v>242</v>
      </c>
      <c r="I85" s="42" t="s">
        <v>112</v>
      </c>
      <c r="J85" s="42" t="s">
        <v>1489</v>
      </c>
      <c r="K85" s="40" t="s">
        <v>124</v>
      </c>
      <c r="L85" s="13" t="s">
        <v>1471</v>
      </c>
      <c r="M85" s="42"/>
    </row>
    <row r="86" spans="1:13" s="4" customFormat="1" ht="25.5">
      <c r="A86" s="78">
        <v>83</v>
      </c>
      <c r="B86" s="8" t="s">
        <v>1454</v>
      </c>
      <c r="C86" s="13" t="s">
        <v>1578</v>
      </c>
      <c r="D86" s="22" t="s">
        <v>1142</v>
      </c>
      <c r="E86" s="40" t="s">
        <v>101</v>
      </c>
      <c r="F86" s="28">
        <v>12820</v>
      </c>
      <c r="G86" s="190"/>
      <c r="H86" s="22" t="s">
        <v>242</v>
      </c>
      <c r="I86" s="42" t="s">
        <v>670</v>
      </c>
      <c r="J86" s="42" t="s">
        <v>112</v>
      </c>
      <c r="K86" s="40" t="s">
        <v>124</v>
      </c>
      <c r="L86" s="13" t="s">
        <v>1471</v>
      </c>
      <c r="M86" s="42"/>
    </row>
    <row r="87" spans="1:13" s="4" customFormat="1" ht="25.5">
      <c r="A87" s="78">
        <v>84</v>
      </c>
      <c r="B87" s="8" t="s">
        <v>1454</v>
      </c>
      <c r="C87" s="13" t="s">
        <v>1585</v>
      </c>
      <c r="D87" s="22" t="s">
        <v>1142</v>
      </c>
      <c r="E87" s="40" t="s">
        <v>101</v>
      </c>
      <c r="F87" s="28">
        <v>8547</v>
      </c>
      <c r="G87" s="190"/>
      <c r="H87" s="22" t="s">
        <v>242</v>
      </c>
      <c r="I87" s="42" t="s">
        <v>650</v>
      </c>
      <c r="J87" s="42" t="s">
        <v>645</v>
      </c>
      <c r="K87" s="40" t="s">
        <v>124</v>
      </c>
      <c r="L87" s="13" t="s">
        <v>1471</v>
      </c>
      <c r="M87" s="42"/>
    </row>
    <row r="88" spans="1:13" s="4" customFormat="1" ht="25.5">
      <c r="A88" s="78">
        <v>85</v>
      </c>
      <c r="B88" s="8" t="s">
        <v>1454</v>
      </c>
      <c r="C88" s="42" t="s">
        <v>1620</v>
      </c>
      <c r="D88" s="22" t="s">
        <v>1142</v>
      </c>
      <c r="E88" s="40" t="s">
        <v>101</v>
      </c>
      <c r="F88" s="34">
        <v>12820</v>
      </c>
      <c r="G88" s="190"/>
      <c r="H88" s="22" t="s">
        <v>242</v>
      </c>
      <c r="I88" s="42" t="s">
        <v>175</v>
      </c>
      <c r="J88" s="42" t="s">
        <v>690</v>
      </c>
      <c r="K88" s="40" t="s">
        <v>124</v>
      </c>
      <c r="L88" s="42" t="s">
        <v>1612</v>
      </c>
      <c r="M88" s="42"/>
    </row>
    <row r="89" spans="1:13" s="4" customFormat="1" ht="25.5">
      <c r="A89" s="78">
        <v>86</v>
      </c>
      <c r="B89" s="7" t="s">
        <v>1077</v>
      </c>
      <c r="C89" s="13" t="s">
        <v>1144</v>
      </c>
      <c r="D89" s="13" t="s">
        <v>1145</v>
      </c>
      <c r="E89" s="115" t="s">
        <v>24</v>
      </c>
      <c r="F89" s="28">
        <v>85400</v>
      </c>
      <c r="G89" s="190"/>
      <c r="H89" s="22" t="s">
        <v>242</v>
      </c>
      <c r="I89" s="30" t="s">
        <v>400</v>
      </c>
      <c r="J89" s="30" t="s">
        <v>576</v>
      </c>
      <c r="K89" s="108" t="s">
        <v>124</v>
      </c>
      <c r="L89" s="13" t="s">
        <v>1146</v>
      </c>
      <c r="M89" s="115"/>
    </row>
    <row r="90" spans="1:13" s="4" customFormat="1" ht="25.5">
      <c r="A90" s="78">
        <v>87</v>
      </c>
      <c r="B90" s="8" t="s">
        <v>1454</v>
      </c>
      <c r="C90" s="13" t="s">
        <v>1517</v>
      </c>
      <c r="D90" s="109" t="s">
        <v>1145</v>
      </c>
      <c r="E90" s="40" t="s">
        <v>101</v>
      </c>
      <c r="F90" s="28">
        <v>15446</v>
      </c>
      <c r="G90" s="190"/>
      <c r="H90" s="22" t="s">
        <v>242</v>
      </c>
      <c r="I90" s="50" t="s">
        <v>656</v>
      </c>
      <c r="J90" s="50" t="s">
        <v>176</v>
      </c>
      <c r="K90" s="40" t="s">
        <v>124</v>
      </c>
      <c r="L90" s="3" t="s">
        <v>1516</v>
      </c>
      <c r="M90" s="22"/>
    </row>
    <row r="91" spans="1:13" s="4" customFormat="1" ht="25.5">
      <c r="A91" s="78">
        <v>88</v>
      </c>
      <c r="B91" s="8" t="s">
        <v>1454</v>
      </c>
      <c r="C91" s="13" t="s">
        <v>1556</v>
      </c>
      <c r="D91" s="22" t="s">
        <v>1557</v>
      </c>
      <c r="E91" s="40" t="s">
        <v>101</v>
      </c>
      <c r="F91" s="28">
        <v>25641</v>
      </c>
      <c r="G91" s="190"/>
      <c r="H91" s="22" t="s">
        <v>242</v>
      </c>
      <c r="I91" s="42" t="s">
        <v>1489</v>
      </c>
      <c r="J91" s="42" t="s">
        <v>118</v>
      </c>
      <c r="K91" s="40" t="s">
        <v>124</v>
      </c>
      <c r="L91" s="13" t="s">
        <v>1471</v>
      </c>
      <c r="M91" s="42"/>
    </row>
    <row r="92" spans="1:13" s="4" customFormat="1" ht="25.5">
      <c r="A92" s="78">
        <v>89</v>
      </c>
      <c r="B92" s="8" t="s">
        <v>1454</v>
      </c>
      <c r="C92" s="13" t="s">
        <v>1573</v>
      </c>
      <c r="D92" s="22" t="s">
        <v>1574</v>
      </c>
      <c r="E92" s="40" t="s">
        <v>101</v>
      </c>
      <c r="F92" s="28">
        <v>8547</v>
      </c>
      <c r="G92" s="190"/>
      <c r="H92" s="22" t="s">
        <v>242</v>
      </c>
      <c r="I92" s="42" t="s">
        <v>670</v>
      </c>
      <c r="J92" s="42" t="s">
        <v>112</v>
      </c>
      <c r="K92" s="40" t="s">
        <v>124</v>
      </c>
      <c r="L92" s="13" t="s">
        <v>1471</v>
      </c>
      <c r="M92" s="42"/>
    </row>
    <row r="93" spans="1:13" s="4" customFormat="1" ht="25.5">
      <c r="A93" s="78">
        <v>90</v>
      </c>
      <c r="B93" s="7" t="s">
        <v>1077</v>
      </c>
      <c r="C93" s="13" t="s">
        <v>1161</v>
      </c>
      <c r="D93" s="13" t="s">
        <v>1162</v>
      </c>
      <c r="E93" s="115" t="s">
        <v>24</v>
      </c>
      <c r="F93" s="28">
        <v>75000</v>
      </c>
      <c r="G93" s="190"/>
      <c r="H93" s="22" t="s">
        <v>242</v>
      </c>
      <c r="I93" s="30" t="s">
        <v>576</v>
      </c>
      <c r="J93" s="30" t="s">
        <v>1163</v>
      </c>
      <c r="K93" s="108" t="s">
        <v>124</v>
      </c>
      <c r="L93" s="13" t="s">
        <v>1146</v>
      </c>
      <c r="M93" s="115"/>
    </row>
    <row r="94" spans="1:13" s="4" customFormat="1" ht="38.25">
      <c r="A94" s="78">
        <v>91</v>
      </c>
      <c r="B94" s="7" t="s">
        <v>1077</v>
      </c>
      <c r="C94" s="13" t="s">
        <v>1164</v>
      </c>
      <c r="D94" s="13" t="s">
        <v>1162</v>
      </c>
      <c r="E94" s="115" t="s">
        <v>24</v>
      </c>
      <c r="F94" s="28">
        <v>16649.89</v>
      </c>
      <c r="G94" s="190"/>
      <c r="H94" s="22" t="s">
        <v>242</v>
      </c>
      <c r="I94" s="30" t="s">
        <v>1137</v>
      </c>
      <c r="J94" s="30" t="s">
        <v>187</v>
      </c>
      <c r="K94" s="108" t="s">
        <v>124</v>
      </c>
      <c r="L94" s="3" t="s">
        <v>1165</v>
      </c>
      <c r="M94" s="115"/>
    </row>
    <row r="95" spans="1:13" s="4" customFormat="1" ht="25.5">
      <c r="A95" s="78">
        <v>92</v>
      </c>
      <c r="B95" s="8" t="s">
        <v>1454</v>
      </c>
      <c r="C95" s="13" t="s">
        <v>1502</v>
      </c>
      <c r="D95" s="22" t="s">
        <v>1503</v>
      </c>
      <c r="E95" s="40" t="s">
        <v>101</v>
      </c>
      <c r="F95" s="28">
        <v>8547</v>
      </c>
      <c r="G95" s="190"/>
      <c r="H95" s="22" t="s">
        <v>242</v>
      </c>
      <c r="I95" s="8" t="s">
        <v>118</v>
      </c>
      <c r="J95" s="8" t="s">
        <v>176</v>
      </c>
      <c r="K95" s="40" t="s">
        <v>124</v>
      </c>
      <c r="L95" s="3" t="s">
        <v>1487</v>
      </c>
      <c r="M95" s="8"/>
    </row>
    <row r="96" spans="1:13" s="4" customFormat="1" ht="25.5">
      <c r="A96" s="78">
        <v>93</v>
      </c>
      <c r="B96" s="8" t="s">
        <v>1454</v>
      </c>
      <c r="C96" s="13" t="s">
        <v>1596</v>
      </c>
      <c r="D96" s="22" t="s">
        <v>1503</v>
      </c>
      <c r="E96" s="40" t="s">
        <v>101</v>
      </c>
      <c r="F96" s="28">
        <v>8547</v>
      </c>
      <c r="G96" s="190"/>
      <c r="H96" s="22" t="s">
        <v>242</v>
      </c>
      <c r="I96" s="42" t="s">
        <v>690</v>
      </c>
      <c r="J96" s="42" t="s">
        <v>690</v>
      </c>
      <c r="K96" s="40" t="s">
        <v>124</v>
      </c>
      <c r="L96" s="13" t="s">
        <v>1471</v>
      </c>
      <c r="M96" s="42"/>
    </row>
    <row r="97" spans="1:13" s="4" customFormat="1" ht="25.5">
      <c r="A97" s="78">
        <v>94</v>
      </c>
      <c r="B97" s="8" t="s">
        <v>1454</v>
      </c>
      <c r="C97" s="13" t="s">
        <v>1534</v>
      </c>
      <c r="D97" s="22" t="s">
        <v>1535</v>
      </c>
      <c r="E97" s="40" t="s">
        <v>101</v>
      </c>
      <c r="F97" s="28">
        <v>81843</v>
      </c>
      <c r="G97" s="190"/>
      <c r="H97" s="22" t="s">
        <v>242</v>
      </c>
      <c r="I97" s="22" t="s">
        <v>645</v>
      </c>
      <c r="J97" s="22" t="s">
        <v>1489</v>
      </c>
      <c r="K97" s="40" t="s">
        <v>124</v>
      </c>
      <c r="L97" s="109" t="s">
        <v>1487</v>
      </c>
      <c r="M97" s="22"/>
    </row>
    <row r="98" spans="1:13" s="4" customFormat="1" ht="25.5">
      <c r="A98" s="78">
        <v>95</v>
      </c>
      <c r="B98" s="8" t="s">
        <v>1454</v>
      </c>
      <c r="C98" s="13" t="s">
        <v>1548</v>
      </c>
      <c r="D98" s="22" t="s">
        <v>1535</v>
      </c>
      <c r="E98" s="40" t="s">
        <v>101</v>
      </c>
      <c r="F98" s="28">
        <v>3150</v>
      </c>
      <c r="G98" s="190"/>
      <c r="H98" s="22" t="s">
        <v>242</v>
      </c>
      <c r="I98" s="22" t="s">
        <v>656</v>
      </c>
      <c r="J98" s="22" t="s">
        <v>690</v>
      </c>
      <c r="K98" s="40" t="s">
        <v>124</v>
      </c>
      <c r="L98" s="13" t="s">
        <v>1471</v>
      </c>
      <c r="M98" s="22"/>
    </row>
    <row r="99" spans="1:13" s="4" customFormat="1" ht="25.5">
      <c r="A99" s="78">
        <v>96</v>
      </c>
      <c r="B99" s="8" t="s">
        <v>1454</v>
      </c>
      <c r="C99" s="13" t="s">
        <v>1546</v>
      </c>
      <c r="D99" s="22" t="s">
        <v>1547</v>
      </c>
      <c r="E99" s="40" t="s">
        <v>101</v>
      </c>
      <c r="F99" s="28">
        <v>170940</v>
      </c>
      <c r="G99" s="190"/>
      <c r="H99" s="22" t="s">
        <v>242</v>
      </c>
      <c r="I99" s="8" t="s">
        <v>148</v>
      </c>
      <c r="J99" s="8" t="s">
        <v>734</v>
      </c>
      <c r="K99" s="40" t="s">
        <v>124</v>
      </c>
      <c r="L99" s="13" t="s">
        <v>1471</v>
      </c>
      <c r="M99" s="7"/>
    </row>
    <row r="100" spans="1:13" s="4" customFormat="1" ht="25.5">
      <c r="A100" s="78">
        <v>97</v>
      </c>
      <c r="B100" s="8" t="s">
        <v>1454</v>
      </c>
      <c r="C100" s="42" t="s">
        <v>1642</v>
      </c>
      <c r="D100" s="42" t="s">
        <v>1547</v>
      </c>
      <c r="E100" s="40" t="s">
        <v>101</v>
      </c>
      <c r="F100" s="34">
        <v>128205</v>
      </c>
      <c r="G100" s="190"/>
      <c r="H100" s="22" t="s">
        <v>242</v>
      </c>
      <c r="I100" s="42" t="s">
        <v>1643</v>
      </c>
      <c r="J100" s="42" t="s">
        <v>175</v>
      </c>
      <c r="K100" s="40" t="s">
        <v>124</v>
      </c>
      <c r="L100" s="42" t="s">
        <v>1612</v>
      </c>
      <c r="M100" s="42"/>
    </row>
    <row r="101" spans="1:13" s="4" customFormat="1" ht="38.25">
      <c r="A101" s="78">
        <v>98</v>
      </c>
      <c r="B101" s="8" t="s">
        <v>1454</v>
      </c>
      <c r="C101" s="13" t="s">
        <v>1537</v>
      </c>
      <c r="D101" s="22" t="s">
        <v>1538</v>
      </c>
      <c r="E101" s="40" t="s">
        <v>101</v>
      </c>
      <c r="F101" s="28">
        <v>206946</v>
      </c>
      <c r="G101" s="167">
        <f>SUM(F101:F110)</f>
        <v>713516.28</v>
      </c>
      <c r="H101" s="108" t="s">
        <v>108</v>
      </c>
      <c r="I101" s="9" t="s">
        <v>670</v>
      </c>
      <c r="J101" s="8" t="s">
        <v>112</v>
      </c>
      <c r="K101" s="40" t="s">
        <v>124</v>
      </c>
      <c r="L101" s="109" t="s">
        <v>1514</v>
      </c>
      <c r="M101" s="22"/>
    </row>
    <row r="102" spans="1:13" s="4" customFormat="1" ht="25.5">
      <c r="A102" s="78">
        <v>99</v>
      </c>
      <c r="B102" s="8" t="s">
        <v>1454</v>
      </c>
      <c r="C102" s="3" t="s">
        <v>1613</v>
      </c>
      <c r="D102" s="22" t="s">
        <v>1538</v>
      </c>
      <c r="E102" s="40" t="s">
        <v>101</v>
      </c>
      <c r="F102" s="34">
        <v>85470</v>
      </c>
      <c r="G102" s="167"/>
      <c r="H102" s="108" t="s">
        <v>108</v>
      </c>
      <c r="I102" s="42" t="s">
        <v>734</v>
      </c>
      <c r="J102" s="42" t="s">
        <v>656</v>
      </c>
      <c r="K102" s="40" t="s">
        <v>124</v>
      </c>
      <c r="L102" s="42" t="s">
        <v>1612</v>
      </c>
      <c r="M102" s="42"/>
    </row>
    <row r="103" spans="1:13" s="4" customFormat="1" ht="25.5">
      <c r="A103" s="78">
        <v>100</v>
      </c>
      <c r="B103" s="8" t="s">
        <v>1454</v>
      </c>
      <c r="C103" s="13" t="s">
        <v>1527</v>
      </c>
      <c r="D103" s="22" t="s">
        <v>1528</v>
      </c>
      <c r="E103" s="40" t="s">
        <v>101</v>
      </c>
      <c r="F103" s="28">
        <v>6391</v>
      </c>
      <c r="G103" s="167"/>
      <c r="H103" s="108" t="s">
        <v>108</v>
      </c>
      <c r="I103" s="9" t="s">
        <v>670</v>
      </c>
      <c r="J103" s="8" t="s">
        <v>112</v>
      </c>
      <c r="K103" s="40" t="s">
        <v>124</v>
      </c>
      <c r="L103" s="3"/>
      <c r="M103" s="22"/>
    </row>
    <row r="104" spans="1:13" s="4" customFormat="1" ht="25.5">
      <c r="A104" s="78">
        <v>101</v>
      </c>
      <c r="B104" s="8" t="s">
        <v>1454</v>
      </c>
      <c r="C104" s="13" t="s">
        <v>1606</v>
      </c>
      <c r="D104" s="22" t="s">
        <v>1528</v>
      </c>
      <c r="E104" s="40" t="s">
        <v>101</v>
      </c>
      <c r="F104" s="28">
        <v>5300</v>
      </c>
      <c r="G104" s="167"/>
      <c r="H104" s="108" t="s">
        <v>108</v>
      </c>
      <c r="I104" s="42" t="s">
        <v>670</v>
      </c>
      <c r="J104" s="42" t="s">
        <v>112</v>
      </c>
      <c r="K104" s="40" t="s">
        <v>124</v>
      </c>
      <c r="L104" s="13"/>
      <c r="M104" s="42"/>
    </row>
    <row r="105" spans="1:13" s="4" customFormat="1" ht="25.5">
      <c r="A105" s="78">
        <v>102</v>
      </c>
      <c r="B105" s="8" t="s">
        <v>1454</v>
      </c>
      <c r="C105" s="13" t="s">
        <v>1549</v>
      </c>
      <c r="D105" s="22" t="s">
        <v>1550</v>
      </c>
      <c r="E105" s="40" t="s">
        <v>101</v>
      </c>
      <c r="F105" s="28">
        <v>48035</v>
      </c>
      <c r="G105" s="167"/>
      <c r="H105" s="108" t="s">
        <v>108</v>
      </c>
      <c r="I105" s="115" t="s">
        <v>112</v>
      </c>
      <c r="J105" s="115" t="s">
        <v>1489</v>
      </c>
      <c r="K105" s="40" t="s">
        <v>124</v>
      </c>
      <c r="L105" s="13" t="s">
        <v>1471</v>
      </c>
      <c r="M105" s="8"/>
    </row>
    <row r="106" spans="1:13" s="4" customFormat="1" ht="25.5">
      <c r="A106" s="78">
        <v>103</v>
      </c>
      <c r="B106" s="8" t="s">
        <v>1454</v>
      </c>
      <c r="C106" s="13" t="s">
        <v>1551</v>
      </c>
      <c r="D106" s="22" t="s">
        <v>1552</v>
      </c>
      <c r="E106" s="40" t="s">
        <v>101</v>
      </c>
      <c r="F106" s="28">
        <v>31623</v>
      </c>
      <c r="G106" s="167"/>
      <c r="H106" s="108" t="s">
        <v>108</v>
      </c>
      <c r="I106" s="13" t="s">
        <v>1489</v>
      </c>
      <c r="J106" s="13" t="s">
        <v>118</v>
      </c>
      <c r="K106" s="40" t="s">
        <v>124</v>
      </c>
      <c r="L106" s="13" t="s">
        <v>1471</v>
      </c>
      <c r="M106" s="7"/>
    </row>
    <row r="107" spans="1:13" s="4" customFormat="1" ht="25.5">
      <c r="A107" s="78">
        <v>104</v>
      </c>
      <c r="B107" s="108" t="s">
        <v>1454</v>
      </c>
      <c r="C107" s="109" t="s">
        <v>1558</v>
      </c>
      <c r="D107" s="22" t="s">
        <v>1552</v>
      </c>
      <c r="E107" s="115" t="s">
        <v>101</v>
      </c>
      <c r="F107" s="117">
        <v>145905.3</v>
      </c>
      <c r="G107" s="167"/>
      <c r="H107" s="108" t="s">
        <v>108</v>
      </c>
      <c r="I107" s="42" t="s">
        <v>656</v>
      </c>
      <c r="J107" s="42" t="s">
        <v>690</v>
      </c>
      <c r="K107" s="40" t="s">
        <v>124</v>
      </c>
      <c r="L107" s="109" t="s">
        <v>1471</v>
      </c>
      <c r="M107" s="42"/>
    </row>
    <row r="108" spans="1:13" s="4" customFormat="1" ht="25.5">
      <c r="A108" s="78">
        <v>105</v>
      </c>
      <c r="B108" s="8" t="s">
        <v>1454</v>
      </c>
      <c r="C108" s="13" t="s">
        <v>1582</v>
      </c>
      <c r="D108" s="22" t="s">
        <v>1552</v>
      </c>
      <c r="E108" s="40" t="s">
        <v>101</v>
      </c>
      <c r="F108" s="28">
        <v>170940</v>
      </c>
      <c r="G108" s="167"/>
      <c r="H108" s="108" t="s">
        <v>108</v>
      </c>
      <c r="I108" s="42" t="s">
        <v>670</v>
      </c>
      <c r="J108" s="42" t="s">
        <v>148</v>
      </c>
      <c r="K108" s="40" t="s">
        <v>124</v>
      </c>
      <c r="L108" s="13" t="s">
        <v>1471</v>
      </c>
      <c r="M108" s="42"/>
    </row>
    <row r="109" spans="1:13" s="4" customFormat="1" ht="38.25">
      <c r="A109" s="78">
        <v>106</v>
      </c>
      <c r="B109" s="13" t="s">
        <v>1178</v>
      </c>
      <c r="C109" s="13" t="s">
        <v>1309</v>
      </c>
      <c r="D109" s="13" t="s">
        <v>1310</v>
      </c>
      <c r="E109" s="13" t="s">
        <v>157</v>
      </c>
      <c r="F109" s="28">
        <v>6837.61</v>
      </c>
      <c r="G109" s="167"/>
      <c r="H109" s="108" t="s">
        <v>108</v>
      </c>
      <c r="I109" s="13" t="s">
        <v>400</v>
      </c>
      <c r="J109" s="13" t="s">
        <v>1241</v>
      </c>
      <c r="K109" s="7" t="s">
        <v>28</v>
      </c>
      <c r="L109" s="13" t="s">
        <v>1273</v>
      </c>
      <c r="M109" s="7"/>
    </row>
    <row r="110" spans="1:13" s="4" customFormat="1" ht="38.25">
      <c r="A110" s="78">
        <v>107</v>
      </c>
      <c r="B110" s="13" t="s">
        <v>1178</v>
      </c>
      <c r="C110" s="13" t="s">
        <v>1338</v>
      </c>
      <c r="D110" s="13" t="s">
        <v>1310</v>
      </c>
      <c r="E110" s="13" t="s">
        <v>157</v>
      </c>
      <c r="F110" s="28">
        <v>6068.37</v>
      </c>
      <c r="G110" s="167"/>
      <c r="H110" s="108" t="s">
        <v>108</v>
      </c>
      <c r="I110" s="13" t="s">
        <v>400</v>
      </c>
      <c r="J110" s="13" t="s">
        <v>1339</v>
      </c>
      <c r="K110" s="9" t="s">
        <v>28</v>
      </c>
      <c r="L110" s="13" t="s">
        <v>1273</v>
      </c>
      <c r="M110" s="8"/>
    </row>
    <row r="111" spans="1:13" s="4" customFormat="1" ht="63.75">
      <c r="A111" s="78">
        <v>108</v>
      </c>
      <c r="B111" s="22" t="s">
        <v>216</v>
      </c>
      <c r="C111" s="22" t="s">
        <v>328</v>
      </c>
      <c r="D111" s="22" t="s">
        <v>329</v>
      </c>
      <c r="E111" s="22" t="s">
        <v>196</v>
      </c>
      <c r="F111" s="116">
        <v>79142.64</v>
      </c>
      <c r="G111" s="166">
        <f>SUM(F111:F114)</f>
        <v>1897093.43</v>
      </c>
      <c r="H111" s="22" t="s">
        <v>242</v>
      </c>
      <c r="I111" s="22" t="s">
        <v>237</v>
      </c>
      <c r="J111" s="22" t="s">
        <v>246</v>
      </c>
      <c r="K111" s="23" t="s">
        <v>28</v>
      </c>
      <c r="L111" s="22" t="s">
        <v>256</v>
      </c>
      <c r="M111" s="22" t="s">
        <v>330</v>
      </c>
    </row>
    <row r="112" spans="1:13" s="4" customFormat="1" ht="63.75">
      <c r="A112" s="78">
        <v>109</v>
      </c>
      <c r="B112" s="26" t="s">
        <v>216</v>
      </c>
      <c r="C112" s="26" t="s">
        <v>331</v>
      </c>
      <c r="D112" s="26" t="s">
        <v>329</v>
      </c>
      <c r="E112" s="22" t="s">
        <v>196</v>
      </c>
      <c r="F112" s="53">
        <v>940170.94</v>
      </c>
      <c r="G112" s="166"/>
      <c r="H112" s="26" t="s">
        <v>242</v>
      </c>
      <c r="I112" s="33" t="s">
        <v>276</v>
      </c>
      <c r="J112" s="69" t="s">
        <v>246</v>
      </c>
      <c r="K112" s="32" t="s">
        <v>226</v>
      </c>
      <c r="L112" s="33" t="s">
        <v>332</v>
      </c>
      <c r="M112" s="22"/>
    </row>
    <row r="113" spans="1:13" s="4" customFormat="1" ht="25.5">
      <c r="A113" s="78">
        <v>110</v>
      </c>
      <c r="B113" s="22" t="s">
        <v>216</v>
      </c>
      <c r="C113" s="22" t="s">
        <v>333</v>
      </c>
      <c r="D113" s="22" t="s">
        <v>334</v>
      </c>
      <c r="E113" s="22" t="s">
        <v>196</v>
      </c>
      <c r="F113" s="53">
        <v>854700.85</v>
      </c>
      <c r="G113" s="166"/>
      <c r="H113" s="22" t="s">
        <v>242</v>
      </c>
      <c r="I113" s="22" t="s">
        <v>250</v>
      </c>
      <c r="J113" s="23" t="s">
        <v>251</v>
      </c>
      <c r="K113" s="23" t="s">
        <v>28</v>
      </c>
      <c r="L113" s="22" t="s">
        <v>234</v>
      </c>
      <c r="M113" s="22"/>
    </row>
    <row r="114" spans="1:13" s="4" customFormat="1" ht="25.5">
      <c r="A114" s="78">
        <v>111</v>
      </c>
      <c r="B114" s="8" t="s">
        <v>1454</v>
      </c>
      <c r="C114" s="13" t="s">
        <v>1608</v>
      </c>
      <c r="D114" s="22" t="s">
        <v>334</v>
      </c>
      <c r="E114" s="40" t="s">
        <v>101</v>
      </c>
      <c r="F114" s="28">
        <v>23079</v>
      </c>
      <c r="G114" s="166"/>
      <c r="H114" s="108" t="s">
        <v>108</v>
      </c>
      <c r="I114" s="42" t="s">
        <v>113</v>
      </c>
      <c r="J114" s="42" t="s">
        <v>656</v>
      </c>
      <c r="K114" s="40" t="s">
        <v>124</v>
      </c>
      <c r="L114" s="13" t="s">
        <v>1471</v>
      </c>
      <c r="M114" s="42"/>
    </row>
    <row r="115" spans="1:13" s="4" customFormat="1" ht="25.5">
      <c r="A115" s="78">
        <v>112</v>
      </c>
      <c r="B115" s="109" t="s">
        <v>392</v>
      </c>
      <c r="C115" s="3" t="s">
        <v>558</v>
      </c>
      <c r="D115" s="132" t="s">
        <v>559</v>
      </c>
      <c r="E115" s="108" t="s">
        <v>196</v>
      </c>
      <c r="F115" s="117">
        <v>270000</v>
      </c>
      <c r="G115" s="160">
        <f>SUM(F115:F180)</f>
        <v>6296294</v>
      </c>
      <c r="H115" s="109" t="s">
        <v>190</v>
      </c>
      <c r="I115" s="107" t="s">
        <v>418</v>
      </c>
      <c r="J115" s="107" t="s">
        <v>159</v>
      </c>
      <c r="K115" s="108" t="s">
        <v>28</v>
      </c>
      <c r="L115" s="109" t="s">
        <v>457</v>
      </c>
      <c r="M115" s="108" t="s">
        <v>560</v>
      </c>
    </row>
    <row r="116" spans="1:13" s="4" customFormat="1" ht="25.5">
      <c r="A116" s="78">
        <v>113</v>
      </c>
      <c r="B116" s="109" t="s">
        <v>392</v>
      </c>
      <c r="C116" s="109" t="s">
        <v>561</v>
      </c>
      <c r="D116" s="132" t="s">
        <v>559</v>
      </c>
      <c r="E116" s="108" t="s">
        <v>196</v>
      </c>
      <c r="F116" s="117">
        <v>150000</v>
      </c>
      <c r="G116" s="160"/>
      <c r="H116" s="109" t="s">
        <v>190</v>
      </c>
      <c r="I116" s="107" t="s">
        <v>418</v>
      </c>
      <c r="J116" s="107" t="s">
        <v>159</v>
      </c>
      <c r="K116" s="108" t="s">
        <v>28</v>
      </c>
      <c r="L116" s="109" t="s">
        <v>457</v>
      </c>
      <c r="M116" s="108"/>
    </row>
    <row r="117" spans="1:13" s="4" customFormat="1" ht="25.5">
      <c r="A117" s="78">
        <v>114</v>
      </c>
      <c r="B117" s="109" t="s">
        <v>392</v>
      </c>
      <c r="C117" s="3" t="s">
        <v>562</v>
      </c>
      <c r="D117" s="132" t="s">
        <v>559</v>
      </c>
      <c r="E117" s="108" t="s">
        <v>196</v>
      </c>
      <c r="F117" s="117">
        <v>70000</v>
      </c>
      <c r="G117" s="160"/>
      <c r="H117" s="109" t="s">
        <v>190</v>
      </c>
      <c r="I117" s="107" t="s">
        <v>418</v>
      </c>
      <c r="J117" s="107" t="s">
        <v>159</v>
      </c>
      <c r="K117" s="108" t="s">
        <v>28</v>
      </c>
      <c r="L117" s="109" t="s">
        <v>457</v>
      </c>
      <c r="M117" s="108"/>
    </row>
    <row r="118" spans="1:13" s="4" customFormat="1" ht="25.5">
      <c r="A118" s="78">
        <v>115</v>
      </c>
      <c r="B118" s="109" t="s">
        <v>392</v>
      </c>
      <c r="C118" s="3" t="s">
        <v>563</v>
      </c>
      <c r="D118" s="132" t="s">
        <v>559</v>
      </c>
      <c r="E118" s="108" t="s">
        <v>196</v>
      </c>
      <c r="F118" s="117">
        <v>60000</v>
      </c>
      <c r="G118" s="160"/>
      <c r="H118" s="109" t="s">
        <v>190</v>
      </c>
      <c r="I118" s="107" t="s">
        <v>418</v>
      </c>
      <c r="J118" s="107" t="s">
        <v>159</v>
      </c>
      <c r="K118" s="108" t="s">
        <v>28</v>
      </c>
      <c r="L118" s="109" t="s">
        <v>457</v>
      </c>
      <c r="M118" s="108"/>
    </row>
    <row r="119" spans="1:13" s="4" customFormat="1" ht="25.5">
      <c r="A119" s="78">
        <v>116</v>
      </c>
      <c r="B119" s="109" t="s">
        <v>392</v>
      </c>
      <c r="C119" s="3" t="s">
        <v>564</v>
      </c>
      <c r="D119" s="132" t="s">
        <v>559</v>
      </c>
      <c r="E119" s="108" t="s">
        <v>196</v>
      </c>
      <c r="F119" s="117">
        <v>50000</v>
      </c>
      <c r="G119" s="160"/>
      <c r="H119" s="109" t="s">
        <v>190</v>
      </c>
      <c r="I119" s="107" t="s">
        <v>418</v>
      </c>
      <c r="J119" s="107" t="s">
        <v>159</v>
      </c>
      <c r="K119" s="108" t="s">
        <v>28</v>
      </c>
      <c r="L119" s="109" t="s">
        <v>457</v>
      </c>
      <c r="M119" s="108"/>
    </row>
    <row r="120" spans="1:13" s="4" customFormat="1" ht="25.5">
      <c r="A120" s="78">
        <v>117</v>
      </c>
      <c r="B120" s="109" t="s">
        <v>392</v>
      </c>
      <c r="C120" s="3" t="s">
        <v>565</v>
      </c>
      <c r="D120" s="132" t="s">
        <v>559</v>
      </c>
      <c r="E120" s="108" t="s">
        <v>196</v>
      </c>
      <c r="F120" s="117">
        <v>30000</v>
      </c>
      <c r="G120" s="160"/>
      <c r="H120" s="109" t="s">
        <v>190</v>
      </c>
      <c r="I120" s="107" t="s">
        <v>418</v>
      </c>
      <c r="J120" s="107" t="s">
        <v>159</v>
      </c>
      <c r="K120" s="108" t="s">
        <v>28</v>
      </c>
      <c r="L120" s="109" t="s">
        <v>457</v>
      </c>
      <c r="M120" s="108"/>
    </row>
    <row r="121" spans="1:13" s="4" customFormat="1" ht="25.5">
      <c r="A121" s="78">
        <v>118</v>
      </c>
      <c r="B121" s="109" t="s">
        <v>392</v>
      </c>
      <c r="C121" s="109" t="s">
        <v>566</v>
      </c>
      <c r="D121" s="133" t="s">
        <v>559</v>
      </c>
      <c r="E121" s="108" t="s">
        <v>196</v>
      </c>
      <c r="F121" s="117">
        <v>25000</v>
      </c>
      <c r="G121" s="160"/>
      <c r="H121" s="109" t="s">
        <v>190</v>
      </c>
      <c r="I121" s="107" t="s">
        <v>456</v>
      </c>
      <c r="J121" s="107" t="s">
        <v>466</v>
      </c>
      <c r="K121" s="108" t="s">
        <v>28</v>
      </c>
      <c r="L121" s="109" t="s">
        <v>457</v>
      </c>
      <c r="M121" s="108"/>
    </row>
    <row r="122" spans="1:13" s="4" customFormat="1" ht="25.5">
      <c r="A122" s="78">
        <v>119</v>
      </c>
      <c r="B122" s="109" t="s">
        <v>392</v>
      </c>
      <c r="C122" s="109" t="s">
        <v>567</v>
      </c>
      <c r="D122" s="132" t="s">
        <v>559</v>
      </c>
      <c r="E122" s="108" t="s">
        <v>196</v>
      </c>
      <c r="F122" s="117">
        <v>200000</v>
      </c>
      <c r="G122" s="160"/>
      <c r="H122" s="109" t="s">
        <v>190</v>
      </c>
      <c r="I122" s="107" t="s">
        <v>456</v>
      </c>
      <c r="J122" s="107" t="s">
        <v>466</v>
      </c>
      <c r="K122" s="108" t="s">
        <v>28</v>
      </c>
      <c r="L122" s="109" t="s">
        <v>457</v>
      </c>
      <c r="M122" s="108"/>
    </row>
    <row r="123" spans="1:13" s="4" customFormat="1" ht="25.5">
      <c r="A123" s="78">
        <v>120</v>
      </c>
      <c r="B123" s="109" t="s">
        <v>392</v>
      </c>
      <c r="C123" s="13" t="s">
        <v>568</v>
      </c>
      <c r="D123" s="132" t="s">
        <v>559</v>
      </c>
      <c r="E123" s="108" t="s">
        <v>196</v>
      </c>
      <c r="F123" s="117">
        <v>170000</v>
      </c>
      <c r="G123" s="160"/>
      <c r="H123" s="109" t="s">
        <v>190</v>
      </c>
      <c r="I123" s="107" t="s">
        <v>456</v>
      </c>
      <c r="J123" s="107" t="s">
        <v>466</v>
      </c>
      <c r="K123" s="108" t="s">
        <v>28</v>
      </c>
      <c r="L123" s="109" t="s">
        <v>457</v>
      </c>
      <c r="M123" s="108"/>
    </row>
    <row r="124" spans="1:13" s="4" customFormat="1" ht="25.5">
      <c r="A124" s="78">
        <v>121</v>
      </c>
      <c r="B124" s="109" t="s">
        <v>392</v>
      </c>
      <c r="C124" s="13" t="s">
        <v>569</v>
      </c>
      <c r="D124" s="132" t="s">
        <v>559</v>
      </c>
      <c r="E124" s="108" t="s">
        <v>196</v>
      </c>
      <c r="F124" s="117">
        <v>19000</v>
      </c>
      <c r="G124" s="160"/>
      <c r="H124" s="109" t="s">
        <v>190</v>
      </c>
      <c r="I124" s="107" t="s">
        <v>456</v>
      </c>
      <c r="J124" s="107" t="s">
        <v>466</v>
      </c>
      <c r="K124" s="108" t="s">
        <v>28</v>
      </c>
      <c r="L124" s="109" t="s">
        <v>457</v>
      </c>
      <c r="M124" s="108"/>
    </row>
    <row r="125" spans="1:13" s="4" customFormat="1" ht="25.5">
      <c r="A125" s="78">
        <v>122</v>
      </c>
      <c r="B125" s="109" t="s">
        <v>392</v>
      </c>
      <c r="C125" s="13" t="s">
        <v>570</v>
      </c>
      <c r="D125" s="132" t="s">
        <v>559</v>
      </c>
      <c r="E125" s="108" t="s">
        <v>196</v>
      </c>
      <c r="F125" s="117">
        <v>12800</v>
      </c>
      <c r="G125" s="160"/>
      <c r="H125" s="109" t="s">
        <v>190</v>
      </c>
      <c r="I125" s="107" t="s">
        <v>456</v>
      </c>
      <c r="J125" s="107" t="s">
        <v>466</v>
      </c>
      <c r="K125" s="108" t="s">
        <v>28</v>
      </c>
      <c r="L125" s="109" t="s">
        <v>457</v>
      </c>
      <c r="M125" s="108"/>
    </row>
    <row r="126" spans="1:13" s="4" customFormat="1" ht="25.5">
      <c r="A126" s="78">
        <v>123</v>
      </c>
      <c r="B126" s="109" t="s">
        <v>392</v>
      </c>
      <c r="C126" s="13" t="s">
        <v>571</v>
      </c>
      <c r="D126" s="132" t="s">
        <v>559</v>
      </c>
      <c r="E126" s="108" t="s">
        <v>196</v>
      </c>
      <c r="F126" s="117">
        <v>275000</v>
      </c>
      <c r="G126" s="160"/>
      <c r="H126" s="109" t="s">
        <v>190</v>
      </c>
      <c r="I126" s="107" t="s">
        <v>456</v>
      </c>
      <c r="J126" s="107" t="s">
        <v>466</v>
      </c>
      <c r="K126" s="108" t="s">
        <v>28</v>
      </c>
      <c r="L126" s="109" t="s">
        <v>457</v>
      </c>
      <c r="M126" s="108"/>
    </row>
    <row r="127" spans="1:13" s="4" customFormat="1" ht="25.5">
      <c r="A127" s="78">
        <v>124</v>
      </c>
      <c r="B127" s="109" t="s">
        <v>392</v>
      </c>
      <c r="C127" s="13" t="s">
        <v>572</v>
      </c>
      <c r="D127" s="132" t="s">
        <v>559</v>
      </c>
      <c r="E127" s="108" t="s">
        <v>196</v>
      </c>
      <c r="F127" s="117">
        <v>8000</v>
      </c>
      <c r="G127" s="160"/>
      <c r="H127" s="109" t="s">
        <v>190</v>
      </c>
      <c r="I127" s="107" t="s">
        <v>456</v>
      </c>
      <c r="J127" s="107" t="s">
        <v>466</v>
      </c>
      <c r="K127" s="108" t="s">
        <v>28</v>
      </c>
      <c r="L127" s="109" t="s">
        <v>457</v>
      </c>
      <c r="M127" s="108"/>
    </row>
    <row r="128" spans="1:13" s="4" customFormat="1" ht="25.5">
      <c r="A128" s="78">
        <v>125</v>
      </c>
      <c r="B128" s="109" t="s">
        <v>392</v>
      </c>
      <c r="C128" s="109" t="s">
        <v>573</v>
      </c>
      <c r="D128" s="109" t="s">
        <v>559</v>
      </c>
      <c r="E128" s="108" t="s">
        <v>196</v>
      </c>
      <c r="F128" s="117">
        <v>15000</v>
      </c>
      <c r="G128" s="160"/>
      <c r="H128" s="109" t="s">
        <v>190</v>
      </c>
      <c r="I128" s="107" t="s">
        <v>26</v>
      </c>
      <c r="J128" s="107" t="s">
        <v>186</v>
      </c>
      <c r="K128" s="108" t="s">
        <v>28</v>
      </c>
      <c r="L128" s="109" t="s">
        <v>457</v>
      </c>
      <c r="M128" s="108"/>
    </row>
    <row r="129" spans="1:13" s="4" customFormat="1" ht="38.25">
      <c r="A129" s="78">
        <v>126</v>
      </c>
      <c r="B129" s="109" t="s">
        <v>392</v>
      </c>
      <c r="C129" s="109" t="s">
        <v>574</v>
      </c>
      <c r="D129" s="13" t="s">
        <v>559</v>
      </c>
      <c r="E129" s="108" t="s">
        <v>196</v>
      </c>
      <c r="F129" s="117">
        <v>83000</v>
      </c>
      <c r="G129" s="160"/>
      <c r="H129" s="109" t="s">
        <v>190</v>
      </c>
      <c r="I129" s="107" t="s">
        <v>26</v>
      </c>
      <c r="J129" s="107" t="s">
        <v>186</v>
      </c>
      <c r="K129" s="108" t="s">
        <v>28</v>
      </c>
      <c r="L129" s="109" t="s">
        <v>457</v>
      </c>
      <c r="M129" s="108"/>
    </row>
    <row r="130" spans="1:13" s="4" customFormat="1" ht="38.25">
      <c r="A130" s="78">
        <v>127</v>
      </c>
      <c r="B130" s="109" t="s">
        <v>392</v>
      </c>
      <c r="C130" s="13" t="s">
        <v>575</v>
      </c>
      <c r="D130" s="13" t="s">
        <v>559</v>
      </c>
      <c r="E130" s="108" t="s">
        <v>196</v>
      </c>
      <c r="F130" s="117">
        <v>170000</v>
      </c>
      <c r="G130" s="160"/>
      <c r="H130" s="109" t="s">
        <v>190</v>
      </c>
      <c r="I130" s="107" t="s">
        <v>26</v>
      </c>
      <c r="J130" s="107" t="s">
        <v>576</v>
      </c>
      <c r="K130" s="108" t="s">
        <v>28</v>
      </c>
      <c r="L130" s="109" t="s">
        <v>457</v>
      </c>
      <c r="M130" s="108"/>
    </row>
    <row r="131" spans="1:13" s="4" customFormat="1" ht="25.5">
      <c r="A131" s="78">
        <v>128</v>
      </c>
      <c r="B131" s="109" t="s">
        <v>392</v>
      </c>
      <c r="C131" s="13" t="s">
        <v>577</v>
      </c>
      <c r="D131" s="13" t="s">
        <v>559</v>
      </c>
      <c r="E131" s="108" t="s">
        <v>196</v>
      </c>
      <c r="F131" s="117">
        <v>80000</v>
      </c>
      <c r="G131" s="160"/>
      <c r="H131" s="109" t="s">
        <v>190</v>
      </c>
      <c r="I131" s="107" t="s">
        <v>26</v>
      </c>
      <c r="J131" s="107" t="s">
        <v>576</v>
      </c>
      <c r="K131" s="108" t="s">
        <v>28</v>
      </c>
      <c r="L131" s="109" t="s">
        <v>457</v>
      </c>
      <c r="M131" s="108"/>
    </row>
    <row r="132" spans="1:13" s="4" customFormat="1" ht="25.5">
      <c r="A132" s="78">
        <v>129</v>
      </c>
      <c r="B132" s="109" t="s">
        <v>392</v>
      </c>
      <c r="C132" s="109" t="s">
        <v>578</v>
      </c>
      <c r="D132" s="13" t="s">
        <v>559</v>
      </c>
      <c r="E132" s="108" t="s">
        <v>196</v>
      </c>
      <c r="F132" s="117">
        <v>20000</v>
      </c>
      <c r="G132" s="160"/>
      <c r="H132" s="109" t="s">
        <v>190</v>
      </c>
      <c r="I132" s="107" t="s">
        <v>26</v>
      </c>
      <c r="J132" s="107" t="s">
        <v>576</v>
      </c>
      <c r="K132" s="108" t="s">
        <v>28</v>
      </c>
      <c r="L132" s="109" t="s">
        <v>457</v>
      </c>
      <c r="M132" s="108"/>
    </row>
    <row r="133" spans="1:13" s="4" customFormat="1" ht="25.5">
      <c r="A133" s="78">
        <v>130</v>
      </c>
      <c r="B133" s="109" t="s">
        <v>392</v>
      </c>
      <c r="C133" s="109" t="s">
        <v>579</v>
      </c>
      <c r="D133" s="133" t="s">
        <v>559</v>
      </c>
      <c r="E133" s="108" t="s">
        <v>196</v>
      </c>
      <c r="F133" s="117">
        <v>500000</v>
      </c>
      <c r="G133" s="160"/>
      <c r="H133" s="109" t="s">
        <v>190</v>
      </c>
      <c r="I133" s="107" t="s">
        <v>165</v>
      </c>
      <c r="J133" s="107" t="s">
        <v>580</v>
      </c>
      <c r="K133" s="108" t="s">
        <v>28</v>
      </c>
      <c r="L133" s="109" t="s">
        <v>457</v>
      </c>
      <c r="M133" s="108"/>
    </row>
    <row r="134" spans="1:13" s="4" customFormat="1" ht="25.5">
      <c r="A134" s="78">
        <v>131</v>
      </c>
      <c r="B134" s="109" t="s">
        <v>392</v>
      </c>
      <c r="C134" s="13" t="s">
        <v>581</v>
      </c>
      <c r="D134" s="132" t="s">
        <v>559</v>
      </c>
      <c r="E134" s="108" t="s">
        <v>196</v>
      </c>
      <c r="F134" s="28">
        <v>14000</v>
      </c>
      <c r="G134" s="160"/>
      <c r="H134" s="109" t="s">
        <v>190</v>
      </c>
      <c r="I134" s="134" t="s">
        <v>165</v>
      </c>
      <c r="J134" s="134" t="s">
        <v>580</v>
      </c>
      <c r="K134" s="8" t="s">
        <v>28</v>
      </c>
      <c r="L134" s="13" t="s">
        <v>457</v>
      </c>
      <c r="M134" s="8"/>
    </row>
    <row r="135" spans="1:13" s="4" customFormat="1" ht="25.5">
      <c r="A135" s="78">
        <v>132</v>
      </c>
      <c r="B135" s="109" t="s">
        <v>392</v>
      </c>
      <c r="C135" s="13" t="s">
        <v>582</v>
      </c>
      <c r="D135" s="132" t="s">
        <v>559</v>
      </c>
      <c r="E135" s="108" t="s">
        <v>196</v>
      </c>
      <c r="F135" s="28">
        <v>22000</v>
      </c>
      <c r="G135" s="160"/>
      <c r="H135" s="109" t="s">
        <v>190</v>
      </c>
      <c r="I135" s="134" t="s">
        <v>165</v>
      </c>
      <c r="J135" s="134" t="s">
        <v>580</v>
      </c>
      <c r="K135" s="8" t="s">
        <v>28</v>
      </c>
      <c r="L135" s="13" t="s">
        <v>457</v>
      </c>
      <c r="M135" s="8"/>
    </row>
    <row r="136" spans="1:13" s="4" customFormat="1" ht="51">
      <c r="A136" s="78">
        <v>133</v>
      </c>
      <c r="B136" s="109" t="s">
        <v>392</v>
      </c>
      <c r="C136" s="109" t="s">
        <v>583</v>
      </c>
      <c r="D136" s="109" t="s">
        <v>559</v>
      </c>
      <c r="E136" s="108" t="s">
        <v>196</v>
      </c>
      <c r="F136" s="117">
        <v>62000</v>
      </c>
      <c r="G136" s="160"/>
      <c r="H136" s="109" t="s">
        <v>190</v>
      </c>
      <c r="I136" s="107" t="s">
        <v>400</v>
      </c>
      <c r="J136" s="107" t="s">
        <v>159</v>
      </c>
      <c r="K136" s="108" t="s">
        <v>28</v>
      </c>
      <c r="L136" s="109" t="s">
        <v>457</v>
      </c>
      <c r="M136" s="108"/>
    </row>
    <row r="137" spans="1:13" s="4" customFormat="1" ht="25.5">
      <c r="A137" s="78">
        <v>134</v>
      </c>
      <c r="B137" s="109" t="s">
        <v>392</v>
      </c>
      <c r="C137" s="38" t="s">
        <v>584</v>
      </c>
      <c r="D137" s="133" t="s">
        <v>559</v>
      </c>
      <c r="E137" s="108" t="s">
        <v>196</v>
      </c>
      <c r="F137" s="117">
        <v>87000</v>
      </c>
      <c r="G137" s="160"/>
      <c r="H137" s="109" t="s">
        <v>190</v>
      </c>
      <c r="I137" s="107" t="s">
        <v>400</v>
      </c>
      <c r="J137" s="107" t="s">
        <v>159</v>
      </c>
      <c r="K137" s="108" t="s">
        <v>28</v>
      </c>
      <c r="L137" s="109" t="s">
        <v>457</v>
      </c>
      <c r="M137" s="108"/>
    </row>
    <row r="138" spans="1:13" s="4" customFormat="1" ht="25.5">
      <c r="A138" s="78">
        <v>135</v>
      </c>
      <c r="B138" s="109" t="s">
        <v>392</v>
      </c>
      <c r="C138" s="38" t="s">
        <v>585</v>
      </c>
      <c r="D138" s="133" t="s">
        <v>559</v>
      </c>
      <c r="E138" s="108" t="s">
        <v>196</v>
      </c>
      <c r="F138" s="150">
        <v>600000</v>
      </c>
      <c r="G138" s="160"/>
      <c r="H138" s="109" t="s">
        <v>190</v>
      </c>
      <c r="I138" s="107" t="s">
        <v>400</v>
      </c>
      <c r="J138" s="107" t="s">
        <v>159</v>
      </c>
      <c r="K138" s="108" t="s">
        <v>28</v>
      </c>
      <c r="L138" s="109" t="s">
        <v>457</v>
      </c>
      <c r="M138" s="108"/>
    </row>
    <row r="139" spans="1:13" s="4" customFormat="1" ht="25.5">
      <c r="A139" s="78">
        <v>136</v>
      </c>
      <c r="B139" s="109" t="s">
        <v>392</v>
      </c>
      <c r="C139" s="13" t="s">
        <v>592</v>
      </c>
      <c r="D139" s="132" t="s">
        <v>559</v>
      </c>
      <c r="E139" s="108" t="s">
        <v>196</v>
      </c>
      <c r="F139" s="117">
        <v>6000</v>
      </c>
      <c r="G139" s="160"/>
      <c r="H139" s="109" t="s">
        <v>190</v>
      </c>
      <c r="I139" s="107" t="s">
        <v>400</v>
      </c>
      <c r="J139" s="107" t="s">
        <v>159</v>
      </c>
      <c r="K139" s="108" t="s">
        <v>28</v>
      </c>
      <c r="L139" s="109" t="s">
        <v>457</v>
      </c>
      <c r="M139" s="8"/>
    </row>
    <row r="140" spans="1:13" s="4" customFormat="1" ht="25.5">
      <c r="A140" s="78">
        <v>137</v>
      </c>
      <c r="B140" s="109" t="s">
        <v>392</v>
      </c>
      <c r="C140" s="13" t="s">
        <v>594</v>
      </c>
      <c r="D140" s="132" t="s">
        <v>559</v>
      </c>
      <c r="E140" s="108" t="s">
        <v>196</v>
      </c>
      <c r="F140" s="117">
        <v>15000</v>
      </c>
      <c r="G140" s="160"/>
      <c r="H140" s="109" t="s">
        <v>190</v>
      </c>
      <c r="I140" s="107" t="s">
        <v>400</v>
      </c>
      <c r="J140" s="107" t="s">
        <v>159</v>
      </c>
      <c r="K140" s="108" t="s">
        <v>28</v>
      </c>
      <c r="L140" s="109" t="s">
        <v>457</v>
      </c>
      <c r="M140" s="8"/>
    </row>
    <row r="141" spans="1:13" s="4" customFormat="1" ht="25.5">
      <c r="A141" s="78">
        <v>138</v>
      </c>
      <c r="B141" s="109" t="s">
        <v>392</v>
      </c>
      <c r="C141" s="13" t="s">
        <v>596</v>
      </c>
      <c r="D141" s="132" t="s">
        <v>559</v>
      </c>
      <c r="E141" s="108" t="s">
        <v>196</v>
      </c>
      <c r="F141" s="28">
        <v>40000</v>
      </c>
      <c r="G141" s="160"/>
      <c r="H141" s="109" t="s">
        <v>190</v>
      </c>
      <c r="I141" s="107" t="s">
        <v>400</v>
      </c>
      <c r="J141" s="107" t="s">
        <v>159</v>
      </c>
      <c r="K141" s="108" t="s">
        <v>28</v>
      </c>
      <c r="L141" s="109" t="s">
        <v>457</v>
      </c>
      <c r="M141" s="8"/>
    </row>
    <row r="142" spans="1:13" s="4" customFormat="1" ht="25.5">
      <c r="A142" s="78">
        <v>139</v>
      </c>
      <c r="B142" s="109" t="s">
        <v>392</v>
      </c>
      <c r="C142" s="109" t="s">
        <v>598</v>
      </c>
      <c r="D142" s="132" t="s">
        <v>559</v>
      </c>
      <c r="E142" s="108" t="s">
        <v>196</v>
      </c>
      <c r="F142" s="28">
        <v>6000</v>
      </c>
      <c r="G142" s="160"/>
      <c r="H142" s="109" t="s">
        <v>190</v>
      </c>
      <c r="I142" s="107" t="s">
        <v>400</v>
      </c>
      <c r="J142" s="107" t="s">
        <v>159</v>
      </c>
      <c r="K142" s="108" t="s">
        <v>28</v>
      </c>
      <c r="L142" s="109" t="s">
        <v>457</v>
      </c>
      <c r="M142" s="8"/>
    </row>
    <row r="143" spans="1:13" s="4" customFormat="1" ht="25.5">
      <c r="A143" s="78">
        <v>140</v>
      </c>
      <c r="B143" s="109" t="s">
        <v>392</v>
      </c>
      <c r="C143" s="3" t="s">
        <v>600</v>
      </c>
      <c r="D143" s="132" t="s">
        <v>559</v>
      </c>
      <c r="E143" s="108" t="s">
        <v>196</v>
      </c>
      <c r="F143" s="28">
        <v>30000</v>
      </c>
      <c r="G143" s="160"/>
      <c r="H143" s="109" t="s">
        <v>190</v>
      </c>
      <c r="I143" s="107" t="s">
        <v>400</v>
      </c>
      <c r="J143" s="107" t="s">
        <v>159</v>
      </c>
      <c r="K143" s="108" t="s">
        <v>28</v>
      </c>
      <c r="L143" s="109" t="s">
        <v>457</v>
      </c>
      <c r="M143" s="8"/>
    </row>
    <row r="144" spans="1:13" s="4" customFormat="1" ht="25.5">
      <c r="A144" s="78">
        <v>141</v>
      </c>
      <c r="B144" s="109" t="s">
        <v>392</v>
      </c>
      <c r="C144" s="109" t="s">
        <v>601</v>
      </c>
      <c r="D144" s="109" t="s">
        <v>559</v>
      </c>
      <c r="E144" s="108" t="s">
        <v>196</v>
      </c>
      <c r="F144" s="117">
        <v>75000</v>
      </c>
      <c r="G144" s="160"/>
      <c r="H144" s="109" t="s">
        <v>190</v>
      </c>
      <c r="I144" s="107" t="s">
        <v>186</v>
      </c>
      <c r="J144" s="107" t="s">
        <v>187</v>
      </c>
      <c r="K144" s="108" t="s">
        <v>28</v>
      </c>
      <c r="L144" s="109" t="s">
        <v>457</v>
      </c>
      <c r="M144" s="108"/>
    </row>
    <row r="145" spans="1:13" s="4" customFormat="1" ht="25.5">
      <c r="A145" s="78">
        <v>142</v>
      </c>
      <c r="B145" s="109" t="s">
        <v>392</v>
      </c>
      <c r="C145" s="109" t="s">
        <v>602</v>
      </c>
      <c r="D145" s="133" t="s">
        <v>559</v>
      </c>
      <c r="E145" s="108" t="s">
        <v>196</v>
      </c>
      <c r="F145" s="117">
        <v>188000</v>
      </c>
      <c r="G145" s="160"/>
      <c r="H145" s="109" t="s">
        <v>190</v>
      </c>
      <c r="I145" s="107" t="s">
        <v>186</v>
      </c>
      <c r="J145" s="107" t="s">
        <v>500</v>
      </c>
      <c r="K145" s="108" t="s">
        <v>28</v>
      </c>
      <c r="L145" s="109" t="s">
        <v>457</v>
      </c>
      <c r="M145" s="108"/>
    </row>
    <row r="146" spans="1:13" s="4" customFormat="1" ht="38.25">
      <c r="A146" s="78">
        <v>143</v>
      </c>
      <c r="B146" s="109" t="s">
        <v>392</v>
      </c>
      <c r="C146" s="109" t="s">
        <v>603</v>
      </c>
      <c r="D146" s="109" t="s">
        <v>559</v>
      </c>
      <c r="E146" s="108" t="s">
        <v>196</v>
      </c>
      <c r="F146" s="117">
        <v>30000</v>
      </c>
      <c r="G146" s="160"/>
      <c r="H146" s="109" t="s">
        <v>190</v>
      </c>
      <c r="I146" s="107" t="s">
        <v>187</v>
      </c>
      <c r="J146" s="107" t="s">
        <v>445</v>
      </c>
      <c r="K146" s="108" t="s">
        <v>28</v>
      </c>
      <c r="L146" s="109" t="s">
        <v>457</v>
      </c>
      <c r="M146" s="108"/>
    </row>
    <row r="147" spans="1:13" s="4" customFormat="1" ht="25.5">
      <c r="A147" s="78">
        <v>144</v>
      </c>
      <c r="B147" s="13" t="s">
        <v>392</v>
      </c>
      <c r="C147" s="13" t="s">
        <v>604</v>
      </c>
      <c r="D147" s="13" t="s">
        <v>559</v>
      </c>
      <c r="E147" s="108" t="s">
        <v>196</v>
      </c>
      <c r="F147" s="28">
        <v>250000</v>
      </c>
      <c r="G147" s="160"/>
      <c r="H147" s="109" t="s">
        <v>190</v>
      </c>
      <c r="I147" s="134" t="s">
        <v>187</v>
      </c>
      <c r="J147" s="134" t="s">
        <v>445</v>
      </c>
      <c r="K147" s="8" t="s">
        <v>28</v>
      </c>
      <c r="L147" s="13" t="s">
        <v>457</v>
      </c>
      <c r="M147" s="8"/>
    </row>
    <row r="148" spans="1:13" s="4" customFormat="1" ht="38.25">
      <c r="A148" s="78">
        <v>145</v>
      </c>
      <c r="B148" s="13" t="s">
        <v>392</v>
      </c>
      <c r="C148" s="109" t="s">
        <v>605</v>
      </c>
      <c r="D148" s="13" t="s">
        <v>559</v>
      </c>
      <c r="E148" s="108" t="s">
        <v>196</v>
      </c>
      <c r="F148" s="28">
        <v>17094</v>
      </c>
      <c r="G148" s="160"/>
      <c r="H148" s="109" t="s">
        <v>190</v>
      </c>
      <c r="I148" s="134" t="s">
        <v>187</v>
      </c>
      <c r="J148" s="134" t="s">
        <v>445</v>
      </c>
      <c r="K148" s="8" t="s">
        <v>28</v>
      </c>
      <c r="L148" s="13" t="s">
        <v>457</v>
      </c>
      <c r="M148" s="8"/>
    </row>
    <row r="149" spans="1:13" s="4" customFormat="1" ht="25.5">
      <c r="A149" s="78">
        <v>146</v>
      </c>
      <c r="B149" s="13" t="s">
        <v>392</v>
      </c>
      <c r="C149" s="109" t="s">
        <v>606</v>
      </c>
      <c r="D149" s="13" t="s">
        <v>559</v>
      </c>
      <c r="E149" s="108" t="s">
        <v>196</v>
      </c>
      <c r="F149" s="28">
        <v>30000</v>
      </c>
      <c r="G149" s="160"/>
      <c r="H149" s="109" t="s">
        <v>190</v>
      </c>
      <c r="I149" s="134" t="s">
        <v>187</v>
      </c>
      <c r="J149" s="134" t="s">
        <v>445</v>
      </c>
      <c r="K149" s="8" t="s">
        <v>28</v>
      </c>
      <c r="L149" s="13" t="s">
        <v>457</v>
      </c>
      <c r="M149" s="8"/>
    </row>
    <row r="150" spans="1:13" s="4" customFormat="1" ht="25.5">
      <c r="A150" s="78">
        <v>147</v>
      </c>
      <c r="B150" s="13" t="s">
        <v>392</v>
      </c>
      <c r="C150" s="109" t="s">
        <v>607</v>
      </c>
      <c r="D150" s="13" t="s">
        <v>559</v>
      </c>
      <c r="E150" s="108" t="s">
        <v>196</v>
      </c>
      <c r="F150" s="28">
        <v>20000</v>
      </c>
      <c r="G150" s="160"/>
      <c r="H150" s="109" t="s">
        <v>190</v>
      </c>
      <c r="I150" s="134" t="s">
        <v>187</v>
      </c>
      <c r="J150" s="134" t="s">
        <v>445</v>
      </c>
      <c r="K150" s="8" t="s">
        <v>28</v>
      </c>
      <c r="L150" s="13" t="s">
        <v>457</v>
      </c>
      <c r="M150" s="8"/>
    </row>
    <row r="151" spans="1:13" s="4" customFormat="1" ht="25.5">
      <c r="A151" s="78">
        <v>148</v>
      </c>
      <c r="B151" s="13" t="s">
        <v>392</v>
      </c>
      <c r="C151" s="109" t="s">
        <v>608</v>
      </c>
      <c r="D151" s="13" t="s">
        <v>559</v>
      </c>
      <c r="E151" s="108" t="s">
        <v>196</v>
      </c>
      <c r="F151" s="28">
        <v>30000</v>
      </c>
      <c r="G151" s="160"/>
      <c r="H151" s="109" t="s">
        <v>190</v>
      </c>
      <c r="I151" s="134" t="s">
        <v>187</v>
      </c>
      <c r="J151" s="134" t="s">
        <v>445</v>
      </c>
      <c r="K151" s="8" t="s">
        <v>28</v>
      </c>
      <c r="L151" s="13" t="s">
        <v>457</v>
      </c>
      <c r="M151" s="8"/>
    </row>
    <row r="152" spans="1:13" s="4" customFormat="1" ht="25.5">
      <c r="A152" s="78">
        <v>149</v>
      </c>
      <c r="B152" s="13" t="s">
        <v>392</v>
      </c>
      <c r="C152" s="109" t="s">
        <v>609</v>
      </c>
      <c r="D152" s="13" t="s">
        <v>559</v>
      </c>
      <c r="E152" s="108" t="s">
        <v>196</v>
      </c>
      <c r="F152" s="28">
        <v>500000</v>
      </c>
      <c r="G152" s="160"/>
      <c r="H152" s="109" t="s">
        <v>190</v>
      </c>
      <c r="I152" s="134" t="s">
        <v>187</v>
      </c>
      <c r="J152" s="134" t="s">
        <v>445</v>
      </c>
      <c r="K152" s="8" t="s">
        <v>28</v>
      </c>
      <c r="L152" s="13" t="s">
        <v>457</v>
      </c>
      <c r="M152" s="8"/>
    </row>
    <row r="153" spans="1:13" s="4" customFormat="1" ht="25.5">
      <c r="A153" s="78">
        <v>150</v>
      </c>
      <c r="B153" s="109" t="s">
        <v>392</v>
      </c>
      <c r="C153" s="109" t="s">
        <v>610</v>
      </c>
      <c r="D153" s="13" t="s">
        <v>559</v>
      </c>
      <c r="E153" s="108" t="s">
        <v>196</v>
      </c>
      <c r="F153" s="28">
        <v>75000</v>
      </c>
      <c r="G153" s="160"/>
      <c r="H153" s="109" t="s">
        <v>190</v>
      </c>
      <c r="I153" s="134" t="s">
        <v>187</v>
      </c>
      <c r="J153" s="134" t="s">
        <v>445</v>
      </c>
      <c r="K153" s="8" t="s">
        <v>28</v>
      </c>
      <c r="L153" s="13" t="s">
        <v>457</v>
      </c>
      <c r="M153" s="8"/>
    </row>
    <row r="154" spans="1:13" s="4" customFormat="1" ht="25.5">
      <c r="A154" s="78">
        <v>151</v>
      </c>
      <c r="B154" s="109" t="s">
        <v>392</v>
      </c>
      <c r="C154" s="109" t="s">
        <v>611</v>
      </c>
      <c r="D154" s="133" t="s">
        <v>559</v>
      </c>
      <c r="E154" s="108" t="s">
        <v>196</v>
      </c>
      <c r="F154" s="117">
        <v>130000</v>
      </c>
      <c r="G154" s="160"/>
      <c r="H154" s="109" t="s">
        <v>190</v>
      </c>
      <c r="I154" s="107" t="s">
        <v>401</v>
      </c>
      <c r="J154" s="107" t="s">
        <v>159</v>
      </c>
      <c r="K154" s="108" t="s">
        <v>28</v>
      </c>
      <c r="L154" s="109" t="s">
        <v>457</v>
      </c>
      <c r="M154" s="108"/>
    </row>
    <row r="155" spans="1:13" s="4" customFormat="1" ht="25.5">
      <c r="A155" s="78">
        <v>152</v>
      </c>
      <c r="B155" s="109" t="s">
        <v>392</v>
      </c>
      <c r="C155" s="13" t="s">
        <v>612</v>
      </c>
      <c r="D155" s="13" t="s">
        <v>559</v>
      </c>
      <c r="E155" s="108" t="s">
        <v>196</v>
      </c>
      <c r="F155" s="28">
        <v>100000</v>
      </c>
      <c r="G155" s="160"/>
      <c r="H155" s="109" t="s">
        <v>190</v>
      </c>
      <c r="I155" s="134" t="s">
        <v>401</v>
      </c>
      <c r="J155" s="134" t="s">
        <v>159</v>
      </c>
      <c r="K155" s="8" t="s">
        <v>28</v>
      </c>
      <c r="L155" s="13" t="s">
        <v>457</v>
      </c>
      <c r="M155" s="8"/>
    </row>
    <row r="156" spans="1:13" s="4" customFormat="1" ht="25.5">
      <c r="A156" s="78">
        <v>153</v>
      </c>
      <c r="B156" s="109" t="s">
        <v>392</v>
      </c>
      <c r="C156" s="13" t="s">
        <v>613</v>
      </c>
      <c r="D156" s="13" t="s">
        <v>559</v>
      </c>
      <c r="E156" s="108" t="s">
        <v>196</v>
      </c>
      <c r="F156" s="28">
        <v>130000</v>
      </c>
      <c r="G156" s="160"/>
      <c r="H156" s="109" t="s">
        <v>190</v>
      </c>
      <c r="I156" s="134" t="s">
        <v>401</v>
      </c>
      <c r="J156" s="134" t="s">
        <v>159</v>
      </c>
      <c r="K156" s="8" t="s">
        <v>28</v>
      </c>
      <c r="L156" s="13" t="s">
        <v>457</v>
      </c>
      <c r="M156" s="8"/>
    </row>
    <row r="157" spans="1:13" s="4" customFormat="1" ht="25.5">
      <c r="A157" s="78">
        <v>154</v>
      </c>
      <c r="B157" s="109" t="s">
        <v>392</v>
      </c>
      <c r="C157" s="13" t="s">
        <v>614</v>
      </c>
      <c r="D157" s="13" t="s">
        <v>559</v>
      </c>
      <c r="E157" s="108" t="s">
        <v>196</v>
      </c>
      <c r="F157" s="28">
        <v>100000</v>
      </c>
      <c r="G157" s="160"/>
      <c r="H157" s="109" t="s">
        <v>190</v>
      </c>
      <c r="I157" s="134" t="s">
        <v>401</v>
      </c>
      <c r="J157" s="134" t="s">
        <v>159</v>
      </c>
      <c r="K157" s="8" t="s">
        <v>28</v>
      </c>
      <c r="L157" s="13" t="s">
        <v>457</v>
      </c>
      <c r="M157" s="8"/>
    </row>
    <row r="158" spans="1:13" s="4" customFormat="1" ht="38.25">
      <c r="A158" s="78">
        <v>155</v>
      </c>
      <c r="B158" s="109" t="s">
        <v>392</v>
      </c>
      <c r="C158" s="109" t="s">
        <v>615</v>
      </c>
      <c r="D158" s="13" t="s">
        <v>559</v>
      </c>
      <c r="E158" s="108" t="s">
        <v>196</v>
      </c>
      <c r="F158" s="28">
        <v>35000</v>
      </c>
      <c r="G158" s="160"/>
      <c r="H158" s="109" t="s">
        <v>190</v>
      </c>
      <c r="I158" s="134" t="s">
        <v>401</v>
      </c>
      <c r="J158" s="134" t="s">
        <v>159</v>
      </c>
      <c r="K158" s="8" t="s">
        <v>28</v>
      </c>
      <c r="L158" s="13" t="s">
        <v>457</v>
      </c>
      <c r="M158" s="8"/>
    </row>
    <row r="159" spans="1:13" s="4" customFormat="1" ht="38.25">
      <c r="A159" s="78">
        <v>156</v>
      </c>
      <c r="B159" s="109" t="s">
        <v>392</v>
      </c>
      <c r="C159" s="109" t="s">
        <v>616</v>
      </c>
      <c r="D159" s="13" t="s">
        <v>559</v>
      </c>
      <c r="E159" s="108" t="s">
        <v>196</v>
      </c>
      <c r="F159" s="28">
        <v>50000</v>
      </c>
      <c r="G159" s="160"/>
      <c r="H159" s="109" t="s">
        <v>190</v>
      </c>
      <c r="I159" s="134" t="s">
        <v>401</v>
      </c>
      <c r="J159" s="134" t="s">
        <v>159</v>
      </c>
      <c r="K159" s="8" t="s">
        <v>28</v>
      </c>
      <c r="L159" s="13" t="s">
        <v>457</v>
      </c>
      <c r="M159" s="8"/>
    </row>
    <row r="160" spans="1:13" s="4" customFormat="1" ht="25.5">
      <c r="A160" s="78">
        <v>157</v>
      </c>
      <c r="B160" s="109" t="s">
        <v>392</v>
      </c>
      <c r="C160" s="13" t="s">
        <v>617</v>
      </c>
      <c r="D160" s="13" t="s">
        <v>559</v>
      </c>
      <c r="E160" s="108" t="s">
        <v>196</v>
      </c>
      <c r="F160" s="28">
        <v>50000</v>
      </c>
      <c r="G160" s="160"/>
      <c r="H160" s="109" t="s">
        <v>190</v>
      </c>
      <c r="I160" s="134" t="s">
        <v>401</v>
      </c>
      <c r="J160" s="134" t="s">
        <v>159</v>
      </c>
      <c r="K160" s="8" t="s">
        <v>28</v>
      </c>
      <c r="L160" s="13" t="s">
        <v>457</v>
      </c>
      <c r="M160" s="8"/>
    </row>
    <row r="161" spans="1:13" s="4" customFormat="1" ht="25.5">
      <c r="A161" s="78">
        <v>158</v>
      </c>
      <c r="B161" s="109" t="s">
        <v>392</v>
      </c>
      <c r="C161" s="13" t="s">
        <v>618</v>
      </c>
      <c r="D161" s="13" t="s">
        <v>559</v>
      </c>
      <c r="E161" s="108" t="s">
        <v>196</v>
      </c>
      <c r="F161" s="28">
        <v>64000</v>
      </c>
      <c r="G161" s="160"/>
      <c r="H161" s="109" t="s">
        <v>190</v>
      </c>
      <c r="I161" s="134" t="s">
        <v>401</v>
      </c>
      <c r="J161" s="134" t="s">
        <v>159</v>
      </c>
      <c r="K161" s="8" t="s">
        <v>28</v>
      </c>
      <c r="L161" s="13" t="s">
        <v>457</v>
      </c>
      <c r="M161" s="8"/>
    </row>
    <row r="162" spans="1:13" s="4" customFormat="1" ht="25.5">
      <c r="A162" s="78">
        <v>159</v>
      </c>
      <c r="B162" s="109" t="s">
        <v>392</v>
      </c>
      <c r="C162" s="13" t="s">
        <v>619</v>
      </c>
      <c r="D162" s="13" t="s">
        <v>559</v>
      </c>
      <c r="E162" s="108" t="s">
        <v>196</v>
      </c>
      <c r="F162" s="151">
        <v>66000</v>
      </c>
      <c r="G162" s="160"/>
      <c r="H162" s="109" t="s">
        <v>190</v>
      </c>
      <c r="I162" s="152" t="s">
        <v>1495</v>
      </c>
      <c r="J162" s="152" t="s">
        <v>742</v>
      </c>
      <c r="K162" s="8" t="s">
        <v>28</v>
      </c>
      <c r="L162" s="13" t="s">
        <v>457</v>
      </c>
      <c r="M162" s="8"/>
    </row>
    <row r="163" spans="1:13" s="4" customFormat="1" ht="25.5">
      <c r="A163" s="78">
        <v>160</v>
      </c>
      <c r="B163" s="109" t="s">
        <v>392</v>
      </c>
      <c r="C163" s="13" t="s">
        <v>620</v>
      </c>
      <c r="D163" s="13" t="s">
        <v>559</v>
      </c>
      <c r="E163" s="108" t="s">
        <v>196</v>
      </c>
      <c r="F163" s="28">
        <v>52000</v>
      </c>
      <c r="G163" s="160"/>
      <c r="H163" s="109" t="s">
        <v>190</v>
      </c>
      <c r="I163" s="134" t="s">
        <v>401</v>
      </c>
      <c r="J163" s="134" t="s">
        <v>159</v>
      </c>
      <c r="K163" s="8" t="s">
        <v>28</v>
      </c>
      <c r="L163" s="13" t="s">
        <v>457</v>
      </c>
      <c r="M163" s="8"/>
    </row>
    <row r="164" spans="1:13" s="4" customFormat="1" ht="25.5">
      <c r="A164" s="78">
        <v>161</v>
      </c>
      <c r="B164" s="109" t="s">
        <v>392</v>
      </c>
      <c r="C164" s="13" t="s">
        <v>621</v>
      </c>
      <c r="D164" s="13" t="s">
        <v>559</v>
      </c>
      <c r="E164" s="108" t="s">
        <v>196</v>
      </c>
      <c r="F164" s="28">
        <v>12000</v>
      </c>
      <c r="G164" s="160"/>
      <c r="H164" s="109" t="s">
        <v>190</v>
      </c>
      <c r="I164" s="134" t="s">
        <v>401</v>
      </c>
      <c r="J164" s="134" t="s">
        <v>159</v>
      </c>
      <c r="K164" s="8" t="s">
        <v>28</v>
      </c>
      <c r="L164" s="13" t="s">
        <v>457</v>
      </c>
      <c r="M164" s="8"/>
    </row>
    <row r="165" spans="1:13" s="4" customFormat="1" ht="25.5">
      <c r="A165" s="78">
        <v>162</v>
      </c>
      <c r="B165" s="109" t="s">
        <v>392</v>
      </c>
      <c r="C165" s="13" t="s">
        <v>622</v>
      </c>
      <c r="D165" s="13" t="s">
        <v>559</v>
      </c>
      <c r="E165" s="108" t="s">
        <v>196</v>
      </c>
      <c r="F165" s="28">
        <v>25600</v>
      </c>
      <c r="G165" s="160"/>
      <c r="H165" s="109" t="s">
        <v>190</v>
      </c>
      <c r="I165" s="134" t="s">
        <v>401</v>
      </c>
      <c r="J165" s="134" t="s">
        <v>159</v>
      </c>
      <c r="K165" s="8" t="s">
        <v>28</v>
      </c>
      <c r="L165" s="13" t="s">
        <v>457</v>
      </c>
      <c r="M165" s="8"/>
    </row>
    <row r="166" spans="1:13" s="4" customFormat="1" ht="25.5">
      <c r="A166" s="78">
        <v>163</v>
      </c>
      <c r="B166" s="109" t="s">
        <v>392</v>
      </c>
      <c r="C166" s="13" t="s">
        <v>623</v>
      </c>
      <c r="D166" s="13" t="s">
        <v>559</v>
      </c>
      <c r="E166" s="108" t="s">
        <v>196</v>
      </c>
      <c r="F166" s="28">
        <v>62000</v>
      </c>
      <c r="G166" s="160"/>
      <c r="H166" s="109" t="s">
        <v>190</v>
      </c>
      <c r="I166" s="134" t="s">
        <v>401</v>
      </c>
      <c r="J166" s="134" t="s">
        <v>159</v>
      </c>
      <c r="K166" s="8" t="s">
        <v>28</v>
      </c>
      <c r="L166" s="13" t="s">
        <v>457</v>
      </c>
      <c r="M166" s="8"/>
    </row>
    <row r="167" spans="1:13" s="4" customFormat="1" ht="25.5">
      <c r="A167" s="78">
        <v>164</v>
      </c>
      <c r="B167" s="109" t="s">
        <v>392</v>
      </c>
      <c r="C167" s="13" t="s">
        <v>624</v>
      </c>
      <c r="D167" s="132" t="s">
        <v>559</v>
      </c>
      <c r="E167" s="108" t="s">
        <v>196</v>
      </c>
      <c r="F167" s="28">
        <v>300000</v>
      </c>
      <c r="G167" s="160"/>
      <c r="H167" s="109" t="s">
        <v>190</v>
      </c>
      <c r="I167" s="134" t="s">
        <v>401</v>
      </c>
      <c r="J167" s="134" t="s">
        <v>159</v>
      </c>
      <c r="K167" s="8" t="s">
        <v>28</v>
      </c>
      <c r="L167" s="13" t="s">
        <v>457</v>
      </c>
      <c r="M167" s="8"/>
    </row>
    <row r="168" spans="1:13" s="4" customFormat="1" ht="25.5">
      <c r="A168" s="78">
        <v>165</v>
      </c>
      <c r="B168" s="109" t="s">
        <v>392</v>
      </c>
      <c r="C168" s="3" t="s">
        <v>628</v>
      </c>
      <c r="D168" s="132" t="s">
        <v>559</v>
      </c>
      <c r="E168" s="108" t="s">
        <v>196</v>
      </c>
      <c r="F168" s="28">
        <v>110000</v>
      </c>
      <c r="G168" s="160"/>
      <c r="H168" s="109" t="s">
        <v>190</v>
      </c>
      <c r="I168" s="134" t="s">
        <v>401</v>
      </c>
      <c r="J168" s="134" t="s">
        <v>159</v>
      </c>
      <c r="K168" s="8" t="s">
        <v>28</v>
      </c>
      <c r="L168" s="13" t="s">
        <v>457</v>
      </c>
      <c r="M168" s="8"/>
    </row>
    <row r="169" spans="1:13" s="4" customFormat="1" ht="25.5">
      <c r="A169" s="78">
        <v>166</v>
      </c>
      <c r="B169" s="109" t="s">
        <v>392</v>
      </c>
      <c r="C169" s="109" t="s">
        <v>631</v>
      </c>
      <c r="D169" s="133" t="s">
        <v>559</v>
      </c>
      <c r="E169" s="108" t="s">
        <v>196</v>
      </c>
      <c r="F169" s="117">
        <v>10000</v>
      </c>
      <c r="G169" s="160"/>
      <c r="H169" s="109" t="s">
        <v>190</v>
      </c>
      <c r="I169" s="107" t="s">
        <v>632</v>
      </c>
      <c r="J169" s="107" t="s">
        <v>159</v>
      </c>
      <c r="K169" s="108" t="s">
        <v>28</v>
      </c>
      <c r="L169" s="109" t="s">
        <v>457</v>
      </c>
      <c r="M169" s="108"/>
    </row>
    <row r="170" spans="1:13" s="4" customFormat="1" ht="25.5">
      <c r="A170" s="78">
        <v>167</v>
      </c>
      <c r="B170" s="109" t="s">
        <v>392</v>
      </c>
      <c r="C170" s="13" t="s">
        <v>633</v>
      </c>
      <c r="D170" s="132" t="s">
        <v>559</v>
      </c>
      <c r="E170" s="108" t="s">
        <v>196</v>
      </c>
      <c r="F170" s="28">
        <v>140000</v>
      </c>
      <c r="G170" s="160"/>
      <c r="H170" s="109" t="s">
        <v>190</v>
      </c>
      <c r="I170" s="134" t="s">
        <v>632</v>
      </c>
      <c r="J170" s="134" t="s">
        <v>159</v>
      </c>
      <c r="K170" s="8" t="s">
        <v>28</v>
      </c>
      <c r="L170" s="13" t="s">
        <v>457</v>
      </c>
      <c r="M170" s="8"/>
    </row>
    <row r="171" spans="1:13" s="4" customFormat="1" ht="25.5">
      <c r="A171" s="78">
        <v>168</v>
      </c>
      <c r="B171" s="109" t="s">
        <v>392</v>
      </c>
      <c r="C171" s="13" t="s">
        <v>634</v>
      </c>
      <c r="D171" s="132" t="s">
        <v>559</v>
      </c>
      <c r="E171" s="108" t="s">
        <v>196</v>
      </c>
      <c r="F171" s="28">
        <v>28000</v>
      </c>
      <c r="G171" s="160"/>
      <c r="H171" s="109" t="s">
        <v>190</v>
      </c>
      <c r="I171" s="134" t="s">
        <v>632</v>
      </c>
      <c r="J171" s="134" t="s">
        <v>159</v>
      </c>
      <c r="K171" s="8" t="s">
        <v>28</v>
      </c>
      <c r="L171" s="13" t="s">
        <v>457</v>
      </c>
      <c r="M171" s="8"/>
    </row>
    <row r="172" spans="1:13" s="4" customFormat="1" ht="25.5">
      <c r="A172" s="78">
        <v>169</v>
      </c>
      <c r="B172" s="108" t="s">
        <v>392</v>
      </c>
      <c r="C172" s="129" t="s">
        <v>2213</v>
      </c>
      <c r="D172" s="135" t="s">
        <v>559</v>
      </c>
      <c r="E172" s="108" t="s">
        <v>427</v>
      </c>
      <c r="F172" s="150">
        <v>110000</v>
      </c>
      <c r="G172" s="160"/>
      <c r="H172" s="109" t="s">
        <v>190</v>
      </c>
      <c r="I172" s="107" t="s">
        <v>418</v>
      </c>
      <c r="J172" s="109" t="s">
        <v>159</v>
      </c>
      <c r="K172" s="108" t="s">
        <v>28</v>
      </c>
      <c r="L172" s="109" t="s">
        <v>2214</v>
      </c>
      <c r="M172" s="108"/>
    </row>
    <row r="173" spans="1:13" s="4" customFormat="1" ht="25.5">
      <c r="A173" s="78">
        <v>170</v>
      </c>
      <c r="B173" s="108" t="s">
        <v>392</v>
      </c>
      <c r="C173" s="3" t="s">
        <v>2215</v>
      </c>
      <c r="D173" s="136" t="s">
        <v>559</v>
      </c>
      <c r="E173" s="108" t="s">
        <v>427</v>
      </c>
      <c r="F173" s="117">
        <v>38400</v>
      </c>
      <c r="G173" s="160"/>
      <c r="H173" s="109" t="s">
        <v>190</v>
      </c>
      <c r="I173" s="107" t="s">
        <v>26</v>
      </c>
      <c r="J173" s="109" t="s">
        <v>401</v>
      </c>
      <c r="K173" s="108" t="s">
        <v>28</v>
      </c>
      <c r="L173" s="109" t="s">
        <v>2214</v>
      </c>
      <c r="M173" s="108"/>
    </row>
    <row r="174" spans="1:13" s="4" customFormat="1" ht="25.5">
      <c r="A174" s="78">
        <v>171</v>
      </c>
      <c r="B174" s="108" t="s">
        <v>392</v>
      </c>
      <c r="C174" s="3" t="s">
        <v>2216</v>
      </c>
      <c r="D174" s="136" t="s">
        <v>559</v>
      </c>
      <c r="E174" s="108" t="s">
        <v>427</v>
      </c>
      <c r="F174" s="117">
        <v>21300</v>
      </c>
      <c r="G174" s="160"/>
      <c r="H174" s="109" t="s">
        <v>190</v>
      </c>
      <c r="I174" s="107" t="s">
        <v>26</v>
      </c>
      <c r="J174" s="109" t="s">
        <v>159</v>
      </c>
      <c r="K174" s="108" t="s">
        <v>28</v>
      </c>
      <c r="L174" s="109" t="s">
        <v>2214</v>
      </c>
      <c r="M174" s="108"/>
    </row>
    <row r="175" spans="1:13" s="4" customFormat="1" ht="25.5">
      <c r="A175" s="78">
        <v>172</v>
      </c>
      <c r="B175" s="108" t="s">
        <v>392</v>
      </c>
      <c r="C175" s="3" t="s">
        <v>2219</v>
      </c>
      <c r="D175" s="136" t="s">
        <v>559</v>
      </c>
      <c r="E175" s="108" t="s">
        <v>427</v>
      </c>
      <c r="F175" s="117">
        <v>21300</v>
      </c>
      <c r="G175" s="160"/>
      <c r="H175" s="108" t="s">
        <v>25</v>
      </c>
      <c r="I175" s="107" t="s">
        <v>400</v>
      </c>
      <c r="J175" s="109" t="s">
        <v>401</v>
      </c>
      <c r="K175" s="108" t="s">
        <v>28</v>
      </c>
      <c r="L175" s="109" t="s">
        <v>2214</v>
      </c>
      <c r="M175" s="108"/>
    </row>
    <row r="176" spans="1:13" s="4" customFormat="1" ht="25.5">
      <c r="A176" s="78">
        <v>173</v>
      </c>
      <c r="B176" s="108" t="s">
        <v>392</v>
      </c>
      <c r="C176" s="3" t="s">
        <v>2220</v>
      </c>
      <c r="D176" s="136" t="s">
        <v>559</v>
      </c>
      <c r="E176" s="108" t="s">
        <v>427</v>
      </c>
      <c r="F176" s="117">
        <v>59500</v>
      </c>
      <c r="G176" s="160"/>
      <c r="H176" s="108" t="s">
        <v>25</v>
      </c>
      <c r="I176" s="107" t="s">
        <v>400</v>
      </c>
      <c r="J176" s="109" t="s">
        <v>401</v>
      </c>
      <c r="K176" s="108" t="s">
        <v>28</v>
      </c>
      <c r="L176" s="109" t="s">
        <v>2214</v>
      </c>
      <c r="M176" s="108"/>
    </row>
    <row r="177" spans="1:13" s="4" customFormat="1" ht="25.5">
      <c r="A177" s="78">
        <v>174</v>
      </c>
      <c r="B177" s="108" t="s">
        <v>392</v>
      </c>
      <c r="C177" s="3" t="s">
        <v>2221</v>
      </c>
      <c r="D177" s="136" t="s">
        <v>559</v>
      </c>
      <c r="E177" s="108" t="s">
        <v>427</v>
      </c>
      <c r="F177" s="117">
        <v>21300</v>
      </c>
      <c r="G177" s="160"/>
      <c r="H177" s="108" t="s">
        <v>25</v>
      </c>
      <c r="I177" s="107" t="s">
        <v>400</v>
      </c>
      <c r="J177" s="109" t="s">
        <v>401</v>
      </c>
      <c r="K177" s="108" t="s">
        <v>28</v>
      </c>
      <c r="L177" s="109" t="s">
        <v>2214</v>
      </c>
      <c r="M177" s="108"/>
    </row>
    <row r="178" spans="1:13" s="4" customFormat="1" ht="25.5">
      <c r="A178" s="78">
        <v>175</v>
      </c>
      <c r="B178" s="108" t="s">
        <v>392</v>
      </c>
      <c r="C178" s="3" t="s">
        <v>2222</v>
      </c>
      <c r="D178" s="136" t="s">
        <v>559</v>
      </c>
      <c r="E178" s="108" t="s">
        <v>196</v>
      </c>
      <c r="F178" s="117">
        <v>70000</v>
      </c>
      <c r="G178" s="160"/>
      <c r="H178" s="108" t="s">
        <v>25</v>
      </c>
      <c r="I178" s="107" t="s">
        <v>401</v>
      </c>
      <c r="J178" s="109" t="s">
        <v>159</v>
      </c>
      <c r="K178" s="108" t="s">
        <v>28</v>
      </c>
      <c r="L178" s="109" t="s">
        <v>2214</v>
      </c>
      <c r="M178" s="108"/>
    </row>
    <row r="179" spans="1:13" s="4" customFormat="1" ht="25.5">
      <c r="A179" s="78">
        <v>176</v>
      </c>
      <c r="B179" s="109" t="s">
        <v>392</v>
      </c>
      <c r="C179" s="13" t="s">
        <v>635</v>
      </c>
      <c r="D179" s="132" t="s">
        <v>559</v>
      </c>
      <c r="E179" s="108" t="s">
        <v>196</v>
      </c>
      <c r="F179" s="28">
        <v>60000</v>
      </c>
      <c r="G179" s="160"/>
      <c r="H179" s="109" t="s">
        <v>190</v>
      </c>
      <c r="I179" s="134" t="s">
        <v>632</v>
      </c>
      <c r="J179" s="134" t="s">
        <v>159</v>
      </c>
      <c r="K179" s="8" t="s">
        <v>28</v>
      </c>
      <c r="L179" s="13" t="s">
        <v>457</v>
      </c>
      <c r="M179" s="8"/>
    </row>
    <row r="180" spans="1:13" s="4" customFormat="1" ht="25.5">
      <c r="A180" s="78">
        <v>177</v>
      </c>
      <c r="B180" s="109" t="s">
        <v>392</v>
      </c>
      <c r="C180" s="13" t="s">
        <v>636</v>
      </c>
      <c r="D180" s="132" t="s">
        <v>559</v>
      </c>
      <c r="E180" s="108" t="s">
        <v>196</v>
      </c>
      <c r="F180" s="28">
        <v>125000</v>
      </c>
      <c r="G180" s="160"/>
      <c r="H180" s="109" t="s">
        <v>190</v>
      </c>
      <c r="I180" s="134" t="s">
        <v>632</v>
      </c>
      <c r="J180" s="134" t="s">
        <v>159</v>
      </c>
      <c r="K180" s="8" t="s">
        <v>28</v>
      </c>
      <c r="L180" s="13" t="s">
        <v>457</v>
      </c>
      <c r="M180" s="8"/>
    </row>
    <row r="181" spans="1:13" s="4" customFormat="1" ht="25.5">
      <c r="A181" s="78">
        <v>178</v>
      </c>
      <c r="B181" s="109" t="s">
        <v>392</v>
      </c>
      <c r="C181" s="13" t="s">
        <v>588</v>
      </c>
      <c r="D181" s="132" t="s">
        <v>637</v>
      </c>
      <c r="E181" s="108" t="s">
        <v>196</v>
      </c>
      <c r="F181" s="117">
        <v>15000</v>
      </c>
      <c r="G181" s="160">
        <f>SUM(F181:F196)</f>
        <v>318064</v>
      </c>
      <c r="H181" s="109" t="s">
        <v>190</v>
      </c>
      <c r="I181" s="107" t="s">
        <v>400</v>
      </c>
      <c r="J181" s="107" t="s">
        <v>159</v>
      </c>
      <c r="K181" s="108" t="s">
        <v>28</v>
      </c>
      <c r="L181" s="109" t="s">
        <v>457</v>
      </c>
      <c r="M181" s="8"/>
    </row>
    <row r="182" spans="1:13" s="4" customFormat="1" ht="25.5">
      <c r="A182" s="78">
        <v>179</v>
      </c>
      <c r="B182" s="108" t="s">
        <v>392</v>
      </c>
      <c r="C182" s="3" t="s">
        <v>2217</v>
      </c>
      <c r="D182" s="136" t="s">
        <v>2218</v>
      </c>
      <c r="E182" s="108" t="s">
        <v>427</v>
      </c>
      <c r="F182" s="117">
        <v>15000</v>
      </c>
      <c r="G182" s="160"/>
      <c r="H182" s="108" t="s">
        <v>25</v>
      </c>
      <c r="I182" s="107" t="s">
        <v>400</v>
      </c>
      <c r="J182" s="109" t="s">
        <v>187</v>
      </c>
      <c r="K182" s="108" t="s">
        <v>28</v>
      </c>
      <c r="L182" s="109" t="s">
        <v>2214</v>
      </c>
      <c r="M182" s="108"/>
    </row>
    <row r="183" spans="1:13" s="4" customFormat="1" ht="25.5">
      <c r="A183" s="78">
        <v>180</v>
      </c>
      <c r="B183" s="109" t="s">
        <v>392</v>
      </c>
      <c r="C183" s="13" t="s">
        <v>589</v>
      </c>
      <c r="D183" s="132" t="s">
        <v>637</v>
      </c>
      <c r="E183" s="108" t="s">
        <v>196</v>
      </c>
      <c r="F183" s="117">
        <v>15000</v>
      </c>
      <c r="G183" s="160"/>
      <c r="H183" s="109" t="s">
        <v>190</v>
      </c>
      <c r="I183" s="107" t="s">
        <v>400</v>
      </c>
      <c r="J183" s="107" t="s">
        <v>159</v>
      </c>
      <c r="K183" s="108" t="s">
        <v>28</v>
      </c>
      <c r="L183" s="109" t="s">
        <v>457</v>
      </c>
      <c r="M183" s="8"/>
    </row>
    <row r="184" spans="1:13" s="4" customFormat="1" ht="25.5">
      <c r="A184" s="78">
        <v>181</v>
      </c>
      <c r="B184" s="109" t="s">
        <v>392</v>
      </c>
      <c r="C184" s="13" t="s">
        <v>590</v>
      </c>
      <c r="D184" s="132" t="s">
        <v>637</v>
      </c>
      <c r="E184" s="108" t="s">
        <v>196</v>
      </c>
      <c r="F184" s="117">
        <v>20000</v>
      </c>
      <c r="G184" s="160"/>
      <c r="H184" s="109" t="s">
        <v>190</v>
      </c>
      <c r="I184" s="107" t="s">
        <v>400</v>
      </c>
      <c r="J184" s="107" t="s">
        <v>159</v>
      </c>
      <c r="K184" s="108" t="s">
        <v>28</v>
      </c>
      <c r="L184" s="109" t="s">
        <v>457</v>
      </c>
      <c r="M184" s="8"/>
    </row>
    <row r="185" spans="1:13" s="4" customFormat="1" ht="25.5">
      <c r="A185" s="78">
        <v>182</v>
      </c>
      <c r="B185" s="109" t="s">
        <v>392</v>
      </c>
      <c r="C185" s="13" t="s">
        <v>591</v>
      </c>
      <c r="D185" s="132" t="s">
        <v>637</v>
      </c>
      <c r="E185" s="108" t="s">
        <v>196</v>
      </c>
      <c r="F185" s="117">
        <v>20000</v>
      </c>
      <c r="G185" s="160"/>
      <c r="H185" s="109" t="s">
        <v>190</v>
      </c>
      <c r="I185" s="107" t="s">
        <v>400</v>
      </c>
      <c r="J185" s="107" t="s">
        <v>159</v>
      </c>
      <c r="K185" s="108" t="s">
        <v>28</v>
      </c>
      <c r="L185" s="109" t="s">
        <v>457</v>
      </c>
      <c r="M185" s="8"/>
    </row>
    <row r="186" spans="1:13" s="4" customFormat="1" ht="25.5">
      <c r="A186" s="78">
        <v>183</v>
      </c>
      <c r="B186" s="109" t="s">
        <v>392</v>
      </c>
      <c r="C186" s="13" t="s">
        <v>593</v>
      </c>
      <c r="D186" s="132" t="s">
        <v>637</v>
      </c>
      <c r="E186" s="108" t="s">
        <v>196</v>
      </c>
      <c r="F186" s="117">
        <v>17000</v>
      </c>
      <c r="G186" s="160"/>
      <c r="H186" s="109" t="s">
        <v>190</v>
      </c>
      <c r="I186" s="107" t="s">
        <v>400</v>
      </c>
      <c r="J186" s="107" t="s">
        <v>159</v>
      </c>
      <c r="K186" s="108" t="s">
        <v>28</v>
      </c>
      <c r="L186" s="109" t="s">
        <v>457</v>
      </c>
      <c r="M186" s="8"/>
    </row>
    <row r="187" spans="1:13" s="4" customFormat="1" ht="25.5">
      <c r="A187" s="78">
        <v>184</v>
      </c>
      <c r="B187" s="109" t="s">
        <v>392</v>
      </c>
      <c r="C187" s="13" t="s">
        <v>595</v>
      </c>
      <c r="D187" s="132" t="s">
        <v>637</v>
      </c>
      <c r="E187" s="108" t="s">
        <v>196</v>
      </c>
      <c r="F187" s="28">
        <v>26000</v>
      </c>
      <c r="G187" s="160"/>
      <c r="H187" s="109" t="s">
        <v>190</v>
      </c>
      <c r="I187" s="107" t="s">
        <v>400</v>
      </c>
      <c r="J187" s="107" t="s">
        <v>159</v>
      </c>
      <c r="K187" s="108" t="s">
        <v>28</v>
      </c>
      <c r="L187" s="109" t="s">
        <v>457</v>
      </c>
      <c r="M187" s="8"/>
    </row>
    <row r="188" spans="1:13" s="4" customFormat="1" ht="25.5">
      <c r="A188" s="78">
        <v>185</v>
      </c>
      <c r="B188" s="109" t="s">
        <v>392</v>
      </c>
      <c r="C188" s="13" t="s">
        <v>597</v>
      </c>
      <c r="D188" s="132" t="s">
        <v>637</v>
      </c>
      <c r="E188" s="108" t="s">
        <v>196</v>
      </c>
      <c r="F188" s="28">
        <v>15000</v>
      </c>
      <c r="G188" s="160"/>
      <c r="H188" s="109" t="s">
        <v>190</v>
      </c>
      <c r="I188" s="107" t="s">
        <v>400</v>
      </c>
      <c r="J188" s="107" t="s">
        <v>159</v>
      </c>
      <c r="K188" s="108" t="s">
        <v>28</v>
      </c>
      <c r="L188" s="109" t="s">
        <v>457</v>
      </c>
      <c r="M188" s="8"/>
    </row>
    <row r="189" spans="1:13" s="4" customFormat="1" ht="25.5">
      <c r="A189" s="78">
        <v>186</v>
      </c>
      <c r="B189" s="109" t="s">
        <v>392</v>
      </c>
      <c r="C189" s="13" t="s">
        <v>599</v>
      </c>
      <c r="D189" s="132" t="s">
        <v>637</v>
      </c>
      <c r="E189" s="108" t="s">
        <v>196</v>
      </c>
      <c r="F189" s="28">
        <v>15000</v>
      </c>
      <c r="G189" s="160"/>
      <c r="H189" s="109" t="s">
        <v>190</v>
      </c>
      <c r="I189" s="107" t="s">
        <v>400</v>
      </c>
      <c r="J189" s="107" t="s">
        <v>159</v>
      </c>
      <c r="K189" s="108" t="s">
        <v>28</v>
      </c>
      <c r="L189" s="109" t="s">
        <v>457</v>
      </c>
      <c r="M189" s="8"/>
    </row>
    <row r="190" spans="1:13" s="4" customFormat="1" ht="25.5">
      <c r="A190" s="78">
        <v>187</v>
      </c>
      <c r="B190" s="109" t="s">
        <v>392</v>
      </c>
      <c r="C190" s="13" t="s">
        <v>625</v>
      </c>
      <c r="D190" s="132" t="s">
        <v>637</v>
      </c>
      <c r="E190" s="108" t="s">
        <v>196</v>
      </c>
      <c r="F190" s="28">
        <v>15000</v>
      </c>
      <c r="G190" s="160"/>
      <c r="H190" s="109" t="s">
        <v>190</v>
      </c>
      <c r="I190" s="134" t="s">
        <v>401</v>
      </c>
      <c r="J190" s="134" t="s">
        <v>159</v>
      </c>
      <c r="K190" s="8" t="s">
        <v>28</v>
      </c>
      <c r="L190" s="13" t="s">
        <v>457</v>
      </c>
      <c r="M190" s="8"/>
    </row>
    <row r="191" spans="1:13" s="4" customFormat="1" ht="38.25">
      <c r="A191" s="78">
        <v>188</v>
      </c>
      <c r="B191" s="109" t="s">
        <v>392</v>
      </c>
      <c r="C191" s="13" t="s">
        <v>626</v>
      </c>
      <c r="D191" s="132" t="s">
        <v>637</v>
      </c>
      <c r="E191" s="108" t="s">
        <v>196</v>
      </c>
      <c r="F191" s="28">
        <v>25000</v>
      </c>
      <c r="G191" s="160"/>
      <c r="H191" s="109" t="s">
        <v>190</v>
      </c>
      <c r="I191" s="134" t="s">
        <v>401</v>
      </c>
      <c r="J191" s="134" t="s">
        <v>159</v>
      </c>
      <c r="K191" s="8" t="s">
        <v>28</v>
      </c>
      <c r="L191" s="13" t="s">
        <v>457</v>
      </c>
      <c r="M191" s="8"/>
    </row>
    <row r="192" spans="1:13" s="4" customFormat="1" ht="25.5">
      <c r="A192" s="78">
        <v>189</v>
      </c>
      <c r="B192" s="109" t="s">
        <v>392</v>
      </c>
      <c r="C192" s="13" t="s">
        <v>627</v>
      </c>
      <c r="D192" s="132" t="s">
        <v>637</v>
      </c>
      <c r="E192" s="108" t="s">
        <v>196</v>
      </c>
      <c r="F192" s="28">
        <v>20000</v>
      </c>
      <c r="G192" s="160"/>
      <c r="H192" s="109" t="s">
        <v>190</v>
      </c>
      <c r="I192" s="134" t="s">
        <v>401</v>
      </c>
      <c r="J192" s="134" t="s">
        <v>159</v>
      </c>
      <c r="K192" s="8" t="s">
        <v>28</v>
      </c>
      <c r="L192" s="13" t="s">
        <v>457</v>
      </c>
      <c r="M192" s="8"/>
    </row>
    <row r="193" spans="1:13" s="4" customFormat="1" ht="38.25">
      <c r="A193" s="78">
        <v>190</v>
      </c>
      <c r="B193" s="109" t="s">
        <v>392</v>
      </c>
      <c r="C193" s="3" t="s">
        <v>629</v>
      </c>
      <c r="D193" s="132" t="s">
        <v>637</v>
      </c>
      <c r="E193" s="108" t="s">
        <v>196</v>
      </c>
      <c r="F193" s="28">
        <v>25000</v>
      </c>
      <c r="G193" s="160"/>
      <c r="H193" s="109" t="s">
        <v>190</v>
      </c>
      <c r="I193" s="134" t="s">
        <v>401</v>
      </c>
      <c r="J193" s="134" t="s">
        <v>159</v>
      </c>
      <c r="K193" s="8" t="s">
        <v>28</v>
      </c>
      <c r="L193" s="13" t="s">
        <v>457</v>
      </c>
      <c r="M193" s="8"/>
    </row>
    <row r="194" spans="1:13" s="4" customFormat="1" ht="25.5">
      <c r="A194" s="78">
        <v>191</v>
      </c>
      <c r="B194" s="109" t="s">
        <v>392</v>
      </c>
      <c r="C194" s="3" t="s">
        <v>630</v>
      </c>
      <c r="D194" s="132" t="s">
        <v>637</v>
      </c>
      <c r="E194" s="108" t="s">
        <v>196</v>
      </c>
      <c r="F194" s="28">
        <v>12500</v>
      </c>
      <c r="G194" s="160"/>
      <c r="H194" s="109" t="s">
        <v>190</v>
      </c>
      <c r="I194" s="134" t="s">
        <v>401</v>
      </c>
      <c r="J194" s="134" t="s">
        <v>159</v>
      </c>
      <c r="K194" s="8" t="s">
        <v>28</v>
      </c>
      <c r="L194" s="13" t="s">
        <v>457</v>
      </c>
      <c r="M194" s="8"/>
    </row>
    <row r="195" spans="1:13" s="4" customFormat="1" ht="25.5">
      <c r="A195" s="78">
        <v>192</v>
      </c>
      <c r="B195" s="8" t="s">
        <v>1454</v>
      </c>
      <c r="C195" s="42" t="s">
        <v>1638</v>
      </c>
      <c r="D195" s="22" t="s">
        <v>1639</v>
      </c>
      <c r="E195" s="40" t="s">
        <v>101</v>
      </c>
      <c r="F195" s="34">
        <v>2564</v>
      </c>
      <c r="G195" s="160"/>
      <c r="H195" s="108" t="s">
        <v>108</v>
      </c>
      <c r="I195" s="42" t="s">
        <v>112</v>
      </c>
      <c r="J195" s="42" t="s">
        <v>1489</v>
      </c>
      <c r="K195" s="40" t="s">
        <v>124</v>
      </c>
      <c r="L195" s="42" t="s">
        <v>1612</v>
      </c>
      <c r="M195" s="42"/>
    </row>
    <row r="196" spans="1:13" s="4" customFormat="1" ht="38.25">
      <c r="A196" s="78">
        <v>193</v>
      </c>
      <c r="B196" s="109" t="s">
        <v>392</v>
      </c>
      <c r="C196" s="38" t="s">
        <v>586</v>
      </c>
      <c r="D196" s="38" t="s">
        <v>587</v>
      </c>
      <c r="E196" s="108" t="s">
        <v>196</v>
      </c>
      <c r="F196" s="117">
        <v>60000</v>
      </c>
      <c r="G196" s="160"/>
      <c r="H196" s="108" t="s">
        <v>108</v>
      </c>
      <c r="I196" s="107" t="s">
        <v>400</v>
      </c>
      <c r="J196" s="107" t="s">
        <v>159</v>
      </c>
      <c r="K196" s="108" t="s">
        <v>28</v>
      </c>
      <c r="L196" s="109" t="s">
        <v>457</v>
      </c>
      <c r="M196" s="108"/>
    </row>
    <row r="197" spans="1:13" s="4" customFormat="1" ht="38.25">
      <c r="A197" s="78">
        <v>194</v>
      </c>
      <c r="B197" s="7" t="s">
        <v>1673</v>
      </c>
      <c r="C197" s="108" t="s">
        <v>1755</v>
      </c>
      <c r="D197" s="108" t="s">
        <v>1756</v>
      </c>
      <c r="E197" s="108" t="s">
        <v>1705</v>
      </c>
      <c r="F197" s="141">
        <v>1704680.13</v>
      </c>
      <c r="G197" s="157">
        <f>SUM(F197:F218)</f>
        <v>4465646.609999999</v>
      </c>
      <c r="H197" s="108" t="s">
        <v>375</v>
      </c>
      <c r="I197" s="49" t="s">
        <v>1757</v>
      </c>
      <c r="J197" s="108" t="s">
        <v>1758</v>
      </c>
      <c r="K197" s="108" t="s">
        <v>28</v>
      </c>
      <c r="L197" s="108" t="s">
        <v>1759</v>
      </c>
      <c r="M197" s="108"/>
    </row>
    <row r="198" spans="1:13" s="4" customFormat="1" ht="38.25">
      <c r="A198" s="78">
        <v>195</v>
      </c>
      <c r="B198" s="7" t="s">
        <v>1673</v>
      </c>
      <c r="C198" s="108" t="s">
        <v>1760</v>
      </c>
      <c r="D198" s="108" t="s">
        <v>1756</v>
      </c>
      <c r="E198" s="108" t="s">
        <v>1705</v>
      </c>
      <c r="F198" s="12">
        <v>1022477.48</v>
      </c>
      <c r="G198" s="157"/>
      <c r="H198" s="108" t="s">
        <v>375</v>
      </c>
      <c r="I198" s="8" t="s">
        <v>1761</v>
      </c>
      <c r="J198" s="8" t="s">
        <v>1762</v>
      </c>
      <c r="K198" s="108" t="s">
        <v>28</v>
      </c>
      <c r="L198" s="108" t="s">
        <v>1759</v>
      </c>
      <c r="M198" s="8"/>
    </row>
    <row r="199" spans="1:13" s="4" customFormat="1" ht="38.25">
      <c r="A199" s="78">
        <v>196</v>
      </c>
      <c r="B199" s="7" t="s">
        <v>1673</v>
      </c>
      <c r="C199" s="108" t="s">
        <v>1763</v>
      </c>
      <c r="D199" s="108" t="s">
        <v>1756</v>
      </c>
      <c r="E199" s="108" t="s">
        <v>1705</v>
      </c>
      <c r="F199" s="12">
        <v>590085.47</v>
      </c>
      <c r="G199" s="157"/>
      <c r="H199" s="108" t="s">
        <v>375</v>
      </c>
      <c r="I199" s="8" t="s">
        <v>1762</v>
      </c>
      <c r="J199" s="8" t="s">
        <v>1764</v>
      </c>
      <c r="K199" s="108" t="s">
        <v>28</v>
      </c>
      <c r="L199" s="108" t="s">
        <v>1759</v>
      </c>
      <c r="M199" s="8"/>
    </row>
    <row r="200" spans="1:13" s="4" customFormat="1" ht="38.25">
      <c r="A200" s="78">
        <v>197</v>
      </c>
      <c r="B200" s="7" t="s">
        <v>1673</v>
      </c>
      <c r="C200" s="108" t="s">
        <v>1765</v>
      </c>
      <c r="D200" s="108" t="s">
        <v>1756</v>
      </c>
      <c r="E200" s="108" t="s">
        <v>1705</v>
      </c>
      <c r="F200" s="12">
        <v>554700.85</v>
      </c>
      <c r="G200" s="157"/>
      <c r="H200" s="108" t="s">
        <v>375</v>
      </c>
      <c r="I200" s="8" t="s">
        <v>1766</v>
      </c>
      <c r="J200" s="8" t="s">
        <v>1767</v>
      </c>
      <c r="K200" s="108" t="s">
        <v>28</v>
      </c>
      <c r="L200" s="108" t="s">
        <v>1759</v>
      </c>
      <c r="M200" s="8"/>
    </row>
    <row r="201" spans="1:13" s="4" customFormat="1" ht="25.5">
      <c r="A201" s="78">
        <v>198</v>
      </c>
      <c r="B201" s="7" t="s">
        <v>1077</v>
      </c>
      <c r="C201" s="13" t="s">
        <v>1168</v>
      </c>
      <c r="D201" s="13" t="s">
        <v>1169</v>
      </c>
      <c r="E201" s="8" t="s">
        <v>24</v>
      </c>
      <c r="F201" s="28">
        <v>21300</v>
      </c>
      <c r="G201" s="157"/>
      <c r="H201" s="108" t="s">
        <v>375</v>
      </c>
      <c r="I201" s="30" t="s">
        <v>158</v>
      </c>
      <c r="J201" s="30" t="s">
        <v>1170</v>
      </c>
      <c r="K201" s="108" t="s">
        <v>124</v>
      </c>
      <c r="L201" s="13" t="s">
        <v>1171</v>
      </c>
      <c r="M201" s="8"/>
    </row>
    <row r="202" spans="1:13" s="4" customFormat="1" ht="25.5">
      <c r="A202" s="78">
        <v>199</v>
      </c>
      <c r="B202" s="8" t="s">
        <v>1454</v>
      </c>
      <c r="C202" s="13" t="s">
        <v>1529</v>
      </c>
      <c r="D202" s="22" t="s">
        <v>1169</v>
      </c>
      <c r="E202" s="40" t="s">
        <v>101</v>
      </c>
      <c r="F202" s="28">
        <v>21367</v>
      </c>
      <c r="G202" s="157"/>
      <c r="H202" s="108" t="s">
        <v>375</v>
      </c>
      <c r="I202" s="9" t="s">
        <v>734</v>
      </c>
      <c r="J202" s="46" t="s">
        <v>656</v>
      </c>
      <c r="K202" s="40" t="s">
        <v>124</v>
      </c>
      <c r="L202" s="3" t="s">
        <v>1516</v>
      </c>
      <c r="M202" s="8"/>
    </row>
    <row r="203" spans="1:13" s="4" customFormat="1" ht="25.5">
      <c r="A203" s="78">
        <v>200</v>
      </c>
      <c r="B203" s="8" t="s">
        <v>1454</v>
      </c>
      <c r="C203" s="13" t="s">
        <v>1540</v>
      </c>
      <c r="D203" s="22" t="s">
        <v>1169</v>
      </c>
      <c r="E203" s="40" t="s">
        <v>101</v>
      </c>
      <c r="F203" s="28">
        <v>4273</v>
      </c>
      <c r="G203" s="157"/>
      <c r="H203" s="108" t="s">
        <v>375</v>
      </c>
      <c r="I203" s="9" t="s">
        <v>118</v>
      </c>
      <c r="J203" s="9" t="s">
        <v>176</v>
      </c>
      <c r="K203" s="40" t="s">
        <v>124</v>
      </c>
      <c r="L203" s="3" t="s">
        <v>1487</v>
      </c>
      <c r="M203" s="8"/>
    </row>
    <row r="204" spans="1:13" s="4" customFormat="1" ht="25.5">
      <c r="A204" s="78">
        <v>201</v>
      </c>
      <c r="B204" s="7" t="s">
        <v>1077</v>
      </c>
      <c r="C204" s="13" t="s">
        <v>1156</v>
      </c>
      <c r="D204" s="13" t="s">
        <v>1157</v>
      </c>
      <c r="E204" s="115" t="s">
        <v>24</v>
      </c>
      <c r="F204" s="28">
        <v>210000</v>
      </c>
      <c r="G204" s="157"/>
      <c r="H204" s="108" t="s">
        <v>375</v>
      </c>
      <c r="I204" s="30" t="s">
        <v>50</v>
      </c>
      <c r="J204" s="30" t="s">
        <v>165</v>
      </c>
      <c r="K204" s="108" t="s">
        <v>124</v>
      </c>
      <c r="L204" s="13" t="s">
        <v>1155</v>
      </c>
      <c r="M204" s="115"/>
    </row>
    <row r="205" spans="1:13" s="4" customFormat="1" ht="25.5">
      <c r="A205" s="78">
        <v>202</v>
      </c>
      <c r="B205" s="8" t="s">
        <v>1454</v>
      </c>
      <c r="C205" s="13" t="s">
        <v>1524</v>
      </c>
      <c r="D205" s="22" t="s">
        <v>1157</v>
      </c>
      <c r="E205" s="40" t="s">
        <v>101</v>
      </c>
      <c r="F205" s="28">
        <v>14024</v>
      </c>
      <c r="G205" s="157"/>
      <c r="H205" s="108" t="s">
        <v>375</v>
      </c>
      <c r="I205" s="9" t="s">
        <v>734</v>
      </c>
      <c r="J205" s="8" t="s">
        <v>118</v>
      </c>
      <c r="K205" s="40" t="s">
        <v>124</v>
      </c>
      <c r="L205" s="3"/>
      <c r="M205" s="22"/>
    </row>
    <row r="206" spans="1:13" s="4" customFormat="1" ht="38.25">
      <c r="A206" s="78">
        <v>203</v>
      </c>
      <c r="B206" s="8" t="s">
        <v>1454</v>
      </c>
      <c r="C206" s="13" t="s">
        <v>1526</v>
      </c>
      <c r="D206" s="22" t="s">
        <v>1157</v>
      </c>
      <c r="E206" s="40" t="s">
        <v>101</v>
      </c>
      <c r="F206" s="28">
        <v>4273</v>
      </c>
      <c r="G206" s="157"/>
      <c r="H206" s="108" t="s">
        <v>375</v>
      </c>
      <c r="I206" s="9" t="s">
        <v>1489</v>
      </c>
      <c r="J206" s="8" t="s">
        <v>118</v>
      </c>
      <c r="K206" s="40" t="s">
        <v>124</v>
      </c>
      <c r="L206" s="3" t="s">
        <v>1487</v>
      </c>
      <c r="M206" s="22"/>
    </row>
    <row r="207" spans="1:13" s="4" customFormat="1" ht="38.25">
      <c r="A207" s="78">
        <v>204</v>
      </c>
      <c r="B207" s="8" t="s">
        <v>1454</v>
      </c>
      <c r="C207" s="13" t="s">
        <v>1531</v>
      </c>
      <c r="D207" s="22" t="s">
        <v>1157</v>
      </c>
      <c r="E207" s="40" t="s">
        <v>101</v>
      </c>
      <c r="F207" s="28">
        <v>20459</v>
      </c>
      <c r="G207" s="157"/>
      <c r="H207" s="108" t="s">
        <v>375</v>
      </c>
      <c r="I207" s="9" t="s">
        <v>176</v>
      </c>
      <c r="J207" s="46" t="s">
        <v>690</v>
      </c>
      <c r="K207" s="40" t="s">
        <v>124</v>
      </c>
      <c r="L207" s="3"/>
      <c r="M207" s="8"/>
    </row>
    <row r="208" spans="1:13" s="4" customFormat="1" ht="25.5">
      <c r="A208" s="78">
        <v>205</v>
      </c>
      <c r="B208" s="8" t="s">
        <v>1454</v>
      </c>
      <c r="C208" s="13" t="s">
        <v>1583</v>
      </c>
      <c r="D208" s="22" t="s">
        <v>1157</v>
      </c>
      <c r="E208" s="40" t="s">
        <v>101</v>
      </c>
      <c r="F208" s="28">
        <v>17094</v>
      </c>
      <c r="G208" s="157"/>
      <c r="H208" s="108" t="s">
        <v>375</v>
      </c>
      <c r="I208" s="42" t="s">
        <v>112</v>
      </c>
      <c r="J208" s="42" t="s">
        <v>1489</v>
      </c>
      <c r="K208" s="40" t="s">
        <v>124</v>
      </c>
      <c r="L208" s="13" t="s">
        <v>1584</v>
      </c>
      <c r="M208" s="42"/>
    </row>
    <row r="209" spans="1:13" s="4" customFormat="1" ht="25.5">
      <c r="A209" s="78">
        <v>206</v>
      </c>
      <c r="B209" s="8" t="s">
        <v>1454</v>
      </c>
      <c r="C209" s="13" t="s">
        <v>1603</v>
      </c>
      <c r="D209" s="22" t="s">
        <v>1157</v>
      </c>
      <c r="E209" s="40" t="s">
        <v>101</v>
      </c>
      <c r="F209" s="28">
        <v>4273</v>
      </c>
      <c r="G209" s="157"/>
      <c r="H209" s="108" t="s">
        <v>375</v>
      </c>
      <c r="I209" s="42" t="s">
        <v>176</v>
      </c>
      <c r="J209" s="42" t="s">
        <v>690</v>
      </c>
      <c r="K209" s="40" t="s">
        <v>124</v>
      </c>
      <c r="L209" s="13" t="s">
        <v>1471</v>
      </c>
      <c r="M209" s="42"/>
    </row>
    <row r="210" spans="1:13" s="4" customFormat="1" ht="25.5">
      <c r="A210" s="78">
        <v>207</v>
      </c>
      <c r="B210" s="8" t="s">
        <v>1454</v>
      </c>
      <c r="C210" s="42" t="s">
        <v>1614</v>
      </c>
      <c r="D210" s="22" t="s">
        <v>1157</v>
      </c>
      <c r="E210" s="40" t="s">
        <v>101</v>
      </c>
      <c r="F210" s="34">
        <v>1709</v>
      </c>
      <c r="G210" s="157"/>
      <c r="H210" s="108" t="s">
        <v>375</v>
      </c>
      <c r="I210" s="42" t="s">
        <v>175</v>
      </c>
      <c r="J210" s="42" t="s">
        <v>690</v>
      </c>
      <c r="K210" s="40" t="s">
        <v>124</v>
      </c>
      <c r="L210" s="42" t="s">
        <v>1612</v>
      </c>
      <c r="M210" s="42"/>
    </row>
    <row r="211" spans="1:13" s="4" customFormat="1" ht="25.5">
      <c r="A211" s="78">
        <v>208</v>
      </c>
      <c r="B211" s="8" t="s">
        <v>1454</v>
      </c>
      <c r="C211" s="42" t="s">
        <v>1616</v>
      </c>
      <c r="D211" s="22" t="s">
        <v>1157</v>
      </c>
      <c r="E211" s="40" t="s">
        <v>101</v>
      </c>
      <c r="F211" s="34">
        <v>12820</v>
      </c>
      <c r="G211" s="157"/>
      <c r="H211" s="108" t="s">
        <v>375</v>
      </c>
      <c r="I211" s="42" t="s">
        <v>112</v>
      </c>
      <c r="J211" s="42" t="s">
        <v>1489</v>
      </c>
      <c r="K211" s="40" t="s">
        <v>124</v>
      </c>
      <c r="L211" s="42" t="s">
        <v>1612</v>
      </c>
      <c r="M211" s="42"/>
    </row>
    <row r="212" spans="1:13" s="4" customFormat="1" ht="25.5">
      <c r="A212" s="78">
        <v>209</v>
      </c>
      <c r="B212" s="7" t="s">
        <v>1077</v>
      </c>
      <c r="C212" s="13" t="s">
        <v>1135</v>
      </c>
      <c r="D212" s="13" t="s">
        <v>1136</v>
      </c>
      <c r="E212" s="115" t="s">
        <v>24</v>
      </c>
      <c r="F212" s="114">
        <v>12800</v>
      </c>
      <c r="G212" s="157"/>
      <c r="H212" s="108" t="s">
        <v>375</v>
      </c>
      <c r="I212" s="30" t="s">
        <v>1137</v>
      </c>
      <c r="J212" s="30" t="s">
        <v>1138</v>
      </c>
      <c r="K212" s="108" t="s">
        <v>124</v>
      </c>
      <c r="L212" s="3" t="s">
        <v>1139</v>
      </c>
      <c r="M212" s="115"/>
    </row>
    <row r="213" spans="1:13" s="4" customFormat="1" ht="25.5">
      <c r="A213" s="78">
        <v>210</v>
      </c>
      <c r="B213" s="8" t="s">
        <v>1454</v>
      </c>
      <c r="C213" s="42" t="s">
        <v>1627</v>
      </c>
      <c r="D213" s="22" t="s">
        <v>1628</v>
      </c>
      <c r="E213" s="40" t="s">
        <v>101</v>
      </c>
      <c r="F213" s="34">
        <v>8547</v>
      </c>
      <c r="G213" s="157"/>
      <c r="H213" s="108" t="s">
        <v>375</v>
      </c>
      <c r="I213" s="42" t="s">
        <v>175</v>
      </c>
      <c r="J213" s="42" t="s">
        <v>690</v>
      </c>
      <c r="K213" s="40" t="s">
        <v>124</v>
      </c>
      <c r="L213" s="42" t="s">
        <v>1612</v>
      </c>
      <c r="M213" s="42"/>
    </row>
    <row r="214" spans="1:13" s="4" customFormat="1" ht="25.5">
      <c r="A214" s="78">
        <v>211</v>
      </c>
      <c r="B214" s="7" t="s">
        <v>1673</v>
      </c>
      <c r="C214" s="115" t="s">
        <v>1771</v>
      </c>
      <c r="D214" s="51" t="s">
        <v>1777</v>
      </c>
      <c r="E214" s="51" t="s">
        <v>1772</v>
      </c>
      <c r="F214" s="114">
        <v>170940.17</v>
      </c>
      <c r="G214" s="157"/>
      <c r="H214" s="108" t="s">
        <v>375</v>
      </c>
      <c r="I214" s="115" t="s">
        <v>1773</v>
      </c>
      <c r="J214" s="115" t="s">
        <v>1774</v>
      </c>
      <c r="K214" s="115" t="s">
        <v>28</v>
      </c>
      <c r="L214" s="115" t="s">
        <v>1665</v>
      </c>
      <c r="M214" s="115"/>
    </row>
    <row r="215" spans="1:13" s="4" customFormat="1" ht="89.25">
      <c r="A215" s="78">
        <v>212</v>
      </c>
      <c r="B215" s="109" t="s">
        <v>1178</v>
      </c>
      <c r="C215" s="109" t="s">
        <v>1317</v>
      </c>
      <c r="D215" s="109" t="s">
        <v>1318</v>
      </c>
      <c r="E215" s="109" t="s">
        <v>157</v>
      </c>
      <c r="F215" s="117">
        <v>12820.51</v>
      </c>
      <c r="G215" s="157"/>
      <c r="H215" s="108" t="s">
        <v>375</v>
      </c>
      <c r="I215" s="109" t="s">
        <v>1319</v>
      </c>
      <c r="J215" s="109" t="s">
        <v>1320</v>
      </c>
      <c r="K215" s="50" t="s">
        <v>1290</v>
      </c>
      <c r="L215" s="109" t="s">
        <v>1220</v>
      </c>
      <c r="M215" s="8"/>
    </row>
    <row r="216" spans="1:13" s="4" customFormat="1" ht="25.5">
      <c r="A216" s="78">
        <v>213</v>
      </c>
      <c r="B216" s="8" t="s">
        <v>1454</v>
      </c>
      <c r="C216" s="13" t="s">
        <v>1563</v>
      </c>
      <c r="D216" s="22" t="s">
        <v>1564</v>
      </c>
      <c r="E216" s="40" t="s">
        <v>101</v>
      </c>
      <c r="F216" s="28">
        <v>14957</v>
      </c>
      <c r="G216" s="157"/>
      <c r="H216" s="108" t="s">
        <v>375</v>
      </c>
      <c r="I216" s="42" t="s">
        <v>734</v>
      </c>
      <c r="J216" s="42" t="s">
        <v>656</v>
      </c>
      <c r="K216" s="40" t="s">
        <v>124</v>
      </c>
      <c r="L216" s="13" t="s">
        <v>1471</v>
      </c>
      <c r="M216" s="42"/>
    </row>
    <row r="217" spans="1:13" s="4" customFormat="1" ht="25.5">
      <c r="A217" s="78">
        <v>214</v>
      </c>
      <c r="B217" s="8" t="s">
        <v>1454</v>
      </c>
      <c r="C217" s="13" t="s">
        <v>1588</v>
      </c>
      <c r="D217" s="22" t="s">
        <v>1564</v>
      </c>
      <c r="E217" s="40" t="s">
        <v>101</v>
      </c>
      <c r="F217" s="28">
        <v>34188</v>
      </c>
      <c r="G217" s="157"/>
      <c r="H217" s="108" t="s">
        <v>375</v>
      </c>
      <c r="I217" s="42" t="s">
        <v>112</v>
      </c>
      <c r="J217" s="42" t="s">
        <v>644</v>
      </c>
      <c r="K217" s="40" t="s">
        <v>124</v>
      </c>
      <c r="L217" s="13" t="s">
        <v>1471</v>
      </c>
      <c r="M217" s="42"/>
    </row>
    <row r="218" spans="1:13" s="4" customFormat="1" ht="25.5">
      <c r="A218" s="78">
        <v>215</v>
      </c>
      <c r="B218" s="8" t="s">
        <v>1454</v>
      </c>
      <c r="C218" s="13" t="s">
        <v>1602</v>
      </c>
      <c r="D218" s="22" t="s">
        <v>1564</v>
      </c>
      <c r="E218" s="40" t="s">
        <v>101</v>
      </c>
      <c r="F218" s="28">
        <v>7858</v>
      </c>
      <c r="G218" s="157"/>
      <c r="H218" s="108" t="s">
        <v>375</v>
      </c>
      <c r="I218" s="42" t="s">
        <v>118</v>
      </c>
      <c r="J218" s="42" t="s">
        <v>176</v>
      </c>
      <c r="K218" s="40" t="s">
        <v>124</v>
      </c>
      <c r="L218" s="13" t="s">
        <v>1471</v>
      </c>
      <c r="M218" s="42"/>
    </row>
    <row r="219" spans="1:13" s="4" customFormat="1" ht="25.5">
      <c r="A219" s="78">
        <v>216</v>
      </c>
      <c r="B219" s="8" t="s">
        <v>1454</v>
      </c>
      <c r="C219" s="13" t="s">
        <v>1580</v>
      </c>
      <c r="D219" s="22" t="s">
        <v>1581</v>
      </c>
      <c r="E219" s="40" t="s">
        <v>101</v>
      </c>
      <c r="F219" s="28">
        <v>17094</v>
      </c>
      <c r="G219" s="167">
        <f>SUM(F219:F220)</f>
        <v>29914</v>
      </c>
      <c r="H219" s="108" t="s">
        <v>33</v>
      </c>
      <c r="I219" s="42" t="s">
        <v>113</v>
      </c>
      <c r="J219" s="42" t="s">
        <v>656</v>
      </c>
      <c r="K219" s="40" t="s">
        <v>124</v>
      </c>
      <c r="L219" s="13" t="s">
        <v>1471</v>
      </c>
      <c r="M219" s="42"/>
    </row>
    <row r="220" spans="1:13" s="4" customFormat="1" ht="12.75">
      <c r="A220" s="78">
        <v>217</v>
      </c>
      <c r="B220" s="8" t="s">
        <v>1454</v>
      </c>
      <c r="C220" s="42" t="s">
        <v>1623</v>
      </c>
      <c r="D220" s="22" t="s">
        <v>1581</v>
      </c>
      <c r="E220" s="40" t="s">
        <v>101</v>
      </c>
      <c r="F220" s="34">
        <v>12820</v>
      </c>
      <c r="G220" s="167"/>
      <c r="H220" s="108" t="s">
        <v>33</v>
      </c>
      <c r="I220" s="42" t="s">
        <v>734</v>
      </c>
      <c r="J220" s="42" t="s">
        <v>656</v>
      </c>
      <c r="K220" s="40" t="s">
        <v>124</v>
      </c>
      <c r="L220" s="42" t="s">
        <v>1612</v>
      </c>
      <c r="M220" s="42"/>
    </row>
    <row r="221" spans="1:13" s="4" customFormat="1" ht="25.5">
      <c r="A221" s="78">
        <v>218</v>
      </c>
      <c r="B221" s="22" t="s">
        <v>216</v>
      </c>
      <c r="C221" s="22" t="s">
        <v>335</v>
      </c>
      <c r="D221" s="22" t="s">
        <v>336</v>
      </c>
      <c r="E221" s="22" t="s">
        <v>157</v>
      </c>
      <c r="F221" s="116">
        <v>8547.01</v>
      </c>
      <c r="G221" s="116">
        <f>F221</f>
        <v>8547.01</v>
      </c>
      <c r="H221" s="108" t="s">
        <v>33</v>
      </c>
      <c r="I221" s="22" t="s">
        <v>237</v>
      </c>
      <c r="J221" s="23" t="s">
        <v>250</v>
      </c>
      <c r="K221" s="23" t="s">
        <v>28</v>
      </c>
      <c r="L221" s="22" t="s">
        <v>234</v>
      </c>
      <c r="M221" s="22"/>
    </row>
    <row r="222" spans="1:13" s="4" customFormat="1" ht="25.5">
      <c r="A222" s="78">
        <v>219</v>
      </c>
      <c r="B222" s="109" t="s">
        <v>1178</v>
      </c>
      <c r="C222" s="109" t="s">
        <v>1321</v>
      </c>
      <c r="D222" s="109" t="s">
        <v>1322</v>
      </c>
      <c r="E222" s="109" t="s">
        <v>157</v>
      </c>
      <c r="F222" s="117">
        <v>74379.5</v>
      </c>
      <c r="G222" s="160">
        <f>SUM(F222:F233)</f>
        <v>1155649.82</v>
      </c>
      <c r="H222" s="109" t="s">
        <v>242</v>
      </c>
      <c r="I222" s="109" t="s">
        <v>1180</v>
      </c>
      <c r="J222" s="109" t="s">
        <v>400</v>
      </c>
      <c r="K222" s="50" t="s">
        <v>28</v>
      </c>
      <c r="L222" s="109" t="s">
        <v>1323</v>
      </c>
      <c r="M222" s="8"/>
    </row>
    <row r="223" spans="1:13" s="4" customFormat="1" ht="25.5">
      <c r="A223" s="78">
        <v>220</v>
      </c>
      <c r="B223" s="109" t="s">
        <v>1178</v>
      </c>
      <c r="C223" s="109" t="s">
        <v>1324</v>
      </c>
      <c r="D223" s="109" t="s">
        <v>1322</v>
      </c>
      <c r="E223" s="109" t="s">
        <v>157</v>
      </c>
      <c r="F223" s="117">
        <v>25575.13</v>
      </c>
      <c r="G223" s="160"/>
      <c r="H223" s="109" t="s">
        <v>242</v>
      </c>
      <c r="I223" s="109" t="s">
        <v>1180</v>
      </c>
      <c r="J223" s="109" t="s">
        <v>400</v>
      </c>
      <c r="K223" s="50" t="s">
        <v>28</v>
      </c>
      <c r="L223" s="109" t="s">
        <v>1325</v>
      </c>
      <c r="M223" s="8"/>
    </row>
    <row r="224" spans="1:13" s="4" customFormat="1" ht="25.5">
      <c r="A224" s="78">
        <v>221</v>
      </c>
      <c r="B224" s="109" t="s">
        <v>1178</v>
      </c>
      <c r="C224" s="109" t="s">
        <v>1326</v>
      </c>
      <c r="D224" s="109" t="s">
        <v>1322</v>
      </c>
      <c r="E224" s="109" t="s">
        <v>157</v>
      </c>
      <c r="F224" s="117">
        <v>59829.02</v>
      </c>
      <c r="G224" s="160"/>
      <c r="H224" s="109" t="s">
        <v>242</v>
      </c>
      <c r="I224" s="109" t="s">
        <v>1180</v>
      </c>
      <c r="J224" s="109" t="s">
        <v>400</v>
      </c>
      <c r="K224" s="50" t="s">
        <v>28</v>
      </c>
      <c r="L224" s="109" t="s">
        <v>1205</v>
      </c>
      <c r="M224" s="8"/>
    </row>
    <row r="225" spans="1:13" s="4" customFormat="1" ht="38.25">
      <c r="A225" s="78">
        <v>222</v>
      </c>
      <c r="B225" s="109" t="s">
        <v>1178</v>
      </c>
      <c r="C225" s="109" t="s">
        <v>1331</v>
      </c>
      <c r="D225" s="109" t="s">
        <v>1322</v>
      </c>
      <c r="E225" s="109" t="s">
        <v>157</v>
      </c>
      <c r="F225" s="117">
        <v>85470.09</v>
      </c>
      <c r="G225" s="160"/>
      <c r="H225" s="109" t="s">
        <v>242</v>
      </c>
      <c r="I225" s="109" t="s">
        <v>1332</v>
      </c>
      <c r="J225" s="109" t="s">
        <v>1313</v>
      </c>
      <c r="K225" s="50" t="s">
        <v>28</v>
      </c>
      <c r="L225" s="109" t="s">
        <v>1323</v>
      </c>
      <c r="M225" s="8"/>
    </row>
    <row r="226" spans="1:13" s="4" customFormat="1" ht="38.25">
      <c r="A226" s="78">
        <v>223</v>
      </c>
      <c r="B226" s="109" t="s">
        <v>1178</v>
      </c>
      <c r="C226" s="109" t="s">
        <v>1333</v>
      </c>
      <c r="D226" s="109" t="s">
        <v>1322</v>
      </c>
      <c r="E226" s="109" t="s">
        <v>157</v>
      </c>
      <c r="F226" s="117">
        <v>111111.13</v>
      </c>
      <c r="G226" s="160"/>
      <c r="H226" s="109" t="s">
        <v>242</v>
      </c>
      <c r="I226" s="109" t="s">
        <v>1332</v>
      </c>
      <c r="J226" s="109" t="s">
        <v>1330</v>
      </c>
      <c r="K226" s="50" t="s">
        <v>28</v>
      </c>
      <c r="L226" s="109" t="s">
        <v>1205</v>
      </c>
      <c r="M226" s="8"/>
    </row>
    <row r="227" spans="1:13" s="4" customFormat="1" ht="38.25">
      <c r="A227" s="78">
        <v>224</v>
      </c>
      <c r="B227" s="109" t="s">
        <v>1178</v>
      </c>
      <c r="C227" s="109" t="s">
        <v>1334</v>
      </c>
      <c r="D227" s="109" t="s">
        <v>1322</v>
      </c>
      <c r="E227" s="109" t="s">
        <v>157</v>
      </c>
      <c r="F227" s="117">
        <v>42735.04</v>
      </c>
      <c r="G227" s="160"/>
      <c r="H227" s="109" t="s">
        <v>242</v>
      </c>
      <c r="I227" s="109" t="s">
        <v>1332</v>
      </c>
      <c r="J227" s="109" t="s">
        <v>1330</v>
      </c>
      <c r="K227" s="50" t="s">
        <v>28</v>
      </c>
      <c r="L227" s="109" t="s">
        <v>1323</v>
      </c>
      <c r="M227" s="8"/>
    </row>
    <row r="228" spans="1:13" s="4" customFormat="1" ht="38.25">
      <c r="A228" s="78">
        <v>225</v>
      </c>
      <c r="B228" s="109" t="s">
        <v>1178</v>
      </c>
      <c r="C228" s="109" t="s">
        <v>1335</v>
      </c>
      <c r="D228" s="109" t="s">
        <v>1322</v>
      </c>
      <c r="E228" s="109" t="s">
        <v>157</v>
      </c>
      <c r="F228" s="117">
        <v>68376.07</v>
      </c>
      <c r="G228" s="160"/>
      <c r="H228" s="109" t="s">
        <v>242</v>
      </c>
      <c r="I228" s="109" t="s">
        <v>1332</v>
      </c>
      <c r="J228" s="109" t="s">
        <v>1330</v>
      </c>
      <c r="K228" s="50" t="s">
        <v>28</v>
      </c>
      <c r="L228" s="109" t="s">
        <v>1336</v>
      </c>
      <c r="M228" s="8"/>
    </row>
    <row r="229" spans="1:13" s="4" customFormat="1" ht="38.25">
      <c r="A229" s="78">
        <v>226</v>
      </c>
      <c r="B229" s="109" t="s">
        <v>1178</v>
      </c>
      <c r="C229" s="109" t="s">
        <v>1337</v>
      </c>
      <c r="D229" s="109" t="s">
        <v>1322</v>
      </c>
      <c r="E229" s="109" t="s">
        <v>157</v>
      </c>
      <c r="F229" s="117">
        <v>128205.13</v>
      </c>
      <c r="G229" s="160"/>
      <c r="H229" s="109" t="s">
        <v>242</v>
      </c>
      <c r="I229" s="109" t="s">
        <v>1332</v>
      </c>
      <c r="J229" s="109" t="s">
        <v>1330</v>
      </c>
      <c r="K229" s="50" t="s">
        <v>28</v>
      </c>
      <c r="L229" s="109" t="s">
        <v>1336</v>
      </c>
      <c r="M229" s="8"/>
    </row>
    <row r="230" spans="1:13" s="4" customFormat="1" ht="38.25">
      <c r="A230" s="78">
        <v>227</v>
      </c>
      <c r="B230" s="109" t="s">
        <v>1178</v>
      </c>
      <c r="C230" s="109" t="s">
        <v>1327</v>
      </c>
      <c r="D230" s="109" t="s">
        <v>1328</v>
      </c>
      <c r="E230" s="109" t="s">
        <v>157</v>
      </c>
      <c r="F230" s="117">
        <v>8687.18</v>
      </c>
      <c r="G230" s="160"/>
      <c r="H230" s="109" t="s">
        <v>242</v>
      </c>
      <c r="I230" s="109" t="s">
        <v>1329</v>
      </c>
      <c r="J230" s="109" t="s">
        <v>1330</v>
      </c>
      <c r="K230" s="50" t="s">
        <v>28</v>
      </c>
      <c r="L230" s="109" t="s">
        <v>1295</v>
      </c>
      <c r="M230" s="8"/>
    </row>
    <row r="231" spans="1:13" s="4" customFormat="1" ht="89.25">
      <c r="A231" s="78">
        <v>228</v>
      </c>
      <c r="B231" s="109" t="s">
        <v>1178</v>
      </c>
      <c r="C231" s="109" t="s">
        <v>1315</v>
      </c>
      <c r="D231" s="109" t="s">
        <v>1316</v>
      </c>
      <c r="E231" s="109" t="s">
        <v>157</v>
      </c>
      <c r="F231" s="117">
        <v>384615.38</v>
      </c>
      <c r="G231" s="160"/>
      <c r="H231" s="109" t="s">
        <v>242</v>
      </c>
      <c r="I231" s="109" t="s">
        <v>1313</v>
      </c>
      <c r="J231" s="109" t="s">
        <v>159</v>
      </c>
      <c r="K231" s="50" t="s">
        <v>1290</v>
      </c>
      <c r="L231" s="109" t="s">
        <v>1220</v>
      </c>
      <c r="M231" s="8"/>
    </row>
    <row r="232" spans="1:13" s="4" customFormat="1" ht="89.25">
      <c r="A232" s="78">
        <v>229</v>
      </c>
      <c r="B232" s="109" t="s">
        <v>1178</v>
      </c>
      <c r="C232" s="109" t="s">
        <v>1311</v>
      </c>
      <c r="D232" s="109" t="s">
        <v>1312</v>
      </c>
      <c r="E232" s="109" t="s">
        <v>157</v>
      </c>
      <c r="F232" s="117">
        <v>153846.15</v>
      </c>
      <c r="G232" s="160"/>
      <c r="H232" s="109" t="s">
        <v>242</v>
      </c>
      <c r="I232" s="109" t="s">
        <v>1313</v>
      </c>
      <c r="J232" s="109" t="s">
        <v>159</v>
      </c>
      <c r="K232" s="50" t="s">
        <v>1314</v>
      </c>
      <c r="L232" s="109" t="s">
        <v>1183</v>
      </c>
      <c r="M232" s="8"/>
    </row>
    <row r="233" spans="1:13" s="4" customFormat="1" ht="89.25">
      <c r="A233" s="78">
        <v>230</v>
      </c>
      <c r="B233" s="8" t="s">
        <v>1454</v>
      </c>
      <c r="C233" s="42" t="s">
        <v>1621</v>
      </c>
      <c r="D233" s="22" t="s">
        <v>1622</v>
      </c>
      <c r="E233" s="40" t="s">
        <v>101</v>
      </c>
      <c r="F233" s="34">
        <v>12820</v>
      </c>
      <c r="G233" s="160"/>
      <c r="H233" s="109" t="s">
        <v>242</v>
      </c>
      <c r="I233" s="42" t="s">
        <v>175</v>
      </c>
      <c r="J233" s="42" t="s">
        <v>690</v>
      </c>
      <c r="K233" s="40" t="s">
        <v>124</v>
      </c>
      <c r="L233" s="42" t="s">
        <v>1612</v>
      </c>
      <c r="M233" s="42"/>
    </row>
    <row r="234" spans="1:13" s="4" customFormat="1" ht="114.75">
      <c r="A234" s="78">
        <v>231</v>
      </c>
      <c r="B234" s="7" t="s">
        <v>1995</v>
      </c>
      <c r="C234" s="108" t="s">
        <v>1996</v>
      </c>
      <c r="D234" s="108" t="s">
        <v>1997</v>
      </c>
      <c r="E234" s="7" t="s">
        <v>959</v>
      </c>
      <c r="F234" s="114">
        <v>120000</v>
      </c>
      <c r="G234" s="114">
        <f>F234</f>
        <v>120000</v>
      </c>
      <c r="H234" s="108" t="s">
        <v>945</v>
      </c>
      <c r="I234" s="108" t="s">
        <v>670</v>
      </c>
      <c r="J234" s="108" t="s">
        <v>645</v>
      </c>
      <c r="K234" s="108" t="s">
        <v>1947</v>
      </c>
      <c r="L234" s="108" t="s">
        <v>1998</v>
      </c>
      <c r="M234" s="108"/>
    </row>
    <row r="235" spans="1:13" s="4" customFormat="1" ht="25.5">
      <c r="A235" s="78">
        <v>232</v>
      </c>
      <c r="B235" s="22" t="s">
        <v>216</v>
      </c>
      <c r="C235" s="22" t="s">
        <v>337</v>
      </c>
      <c r="D235" s="22" t="s">
        <v>338</v>
      </c>
      <c r="E235" s="22" t="s">
        <v>157</v>
      </c>
      <c r="F235" s="116">
        <v>72930.13</v>
      </c>
      <c r="G235" s="166">
        <f>SUM(F235:F238)</f>
        <v>146575.76</v>
      </c>
      <c r="H235" s="22" t="s">
        <v>242</v>
      </c>
      <c r="I235" s="22" t="s">
        <v>224</v>
      </c>
      <c r="J235" s="23" t="s">
        <v>299</v>
      </c>
      <c r="K235" s="23" t="s">
        <v>28</v>
      </c>
      <c r="L235" s="22" t="s">
        <v>234</v>
      </c>
      <c r="M235" s="22"/>
    </row>
    <row r="236" spans="1:13" s="4" customFormat="1" ht="25.5">
      <c r="A236" s="78">
        <v>233</v>
      </c>
      <c r="B236" s="22" t="s">
        <v>216</v>
      </c>
      <c r="C236" s="22" t="s">
        <v>339</v>
      </c>
      <c r="D236" s="22" t="s">
        <v>340</v>
      </c>
      <c r="E236" s="22" t="s">
        <v>157</v>
      </c>
      <c r="F236" s="116">
        <v>32478.63</v>
      </c>
      <c r="G236" s="166"/>
      <c r="H236" s="22" t="s">
        <v>242</v>
      </c>
      <c r="I236" s="22" t="s">
        <v>299</v>
      </c>
      <c r="J236" s="23" t="s">
        <v>325</v>
      </c>
      <c r="K236" s="23" t="s">
        <v>28</v>
      </c>
      <c r="L236" s="22" t="s">
        <v>234</v>
      </c>
      <c r="M236" s="22"/>
    </row>
    <row r="237" spans="1:13" s="4" customFormat="1" ht="25.5">
      <c r="A237" s="78">
        <v>234</v>
      </c>
      <c r="B237" s="8" t="s">
        <v>1454</v>
      </c>
      <c r="C237" s="13" t="s">
        <v>1599</v>
      </c>
      <c r="D237" s="22" t="s">
        <v>1600</v>
      </c>
      <c r="E237" s="40" t="s">
        <v>101</v>
      </c>
      <c r="F237" s="28">
        <v>4273</v>
      </c>
      <c r="G237" s="166"/>
      <c r="H237" s="22" t="s">
        <v>242</v>
      </c>
      <c r="I237" s="42" t="s">
        <v>645</v>
      </c>
      <c r="J237" s="42" t="s">
        <v>148</v>
      </c>
      <c r="K237" s="40" t="s">
        <v>124</v>
      </c>
      <c r="L237" s="13" t="s">
        <v>1471</v>
      </c>
      <c r="M237" s="42"/>
    </row>
    <row r="238" spans="1:13" s="4" customFormat="1" ht="25.5">
      <c r="A238" s="78">
        <v>235</v>
      </c>
      <c r="B238" s="8" t="s">
        <v>1454</v>
      </c>
      <c r="C238" s="13" t="s">
        <v>1607</v>
      </c>
      <c r="D238" s="22" t="s">
        <v>1600</v>
      </c>
      <c r="E238" s="40" t="s">
        <v>101</v>
      </c>
      <c r="F238" s="28">
        <v>36894</v>
      </c>
      <c r="G238" s="166"/>
      <c r="H238" s="22" t="s">
        <v>242</v>
      </c>
      <c r="I238" s="42" t="s">
        <v>656</v>
      </c>
      <c r="J238" s="42" t="s">
        <v>690</v>
      </c>
      <c r="K238" s="40" t="s">
        <v>124</v>
      </c>
      <c r="L238" s="13" t="s">
        <v>1471</v>
      </c>
      <c r="M238" s="42"/>
    </row>
    <row r="239" spans="1:13" s="4" customFormat="1" ht="25.5">
      <c r="A239" s="78">
        <v>236</v>
      </c>
      <c r="B239" s="8" t="s">
        <v>1454</v>
      </c>
      <c r="C239" s="13" t="s">
        <v>1505</v>
      </c>
      <c r="D239" s="22" t="s">
        <v>1506</v>
      </c>
      <c r="E239" s="40" t="s">
        <v>101</v>
      </c>
      <c r="F239" s="28">
        <v>4273</v>
      </c>
      <c r="G239" s="167">
        <f>SUM(F239:F240)</f>
        <v>12820</v>
      </c>
      <c r="H239" s="115" t="s">
        <v>223</v>
      </c>
      <c r="I239" s="8" t="s">
        <v>118</v>
      </c>
      <c r="J239" s="46" t="s">
        <v>176</v>
      </c>
      <c r="K239" s="40" t="s">
        <v>124</v>
      </c>
      <c r="L239" s="3" t="s">
        <v>1487</v>
      </c>
      <c r="M239" s="8"/>
    </row>
    <row r="240" spans="1:13" s="4" customFormat="1" ht="25.5">
      <c r="A240" s="78">
        <v>237</v>
      </c>
      <c r="B240" s="8" t="s">
        <v>1454</v>
      </c>
      <c r="C240" s="42" t="s">
        <v>1619</v>
      </c>
      <c r="D240" s="22" t="s">
        <v>1506</v>
      </c>
      <c r="E240" s="40" t="s">
        <v>101</v>
      </c>
      <c r="F240" s="34">
        <v>8547</v>
      </c>
      <c r="G240" s="167"/>
      <c r="H240" s="115" t="s">
        <v>223</v>
      </c>
      <c r="I240" s="42" t="s">
        <v>175</v>
      </c>
      <c r="J240" s="42" t="s">
        <v>690</v>
      </c>
      <c r="K240" s="40" t="s">
        <v>124</v>
      </c>
      <c r="L240" s="42" t="s">
        <v>1612</v>
      </c>
      <c r="M240" s="42"/>
    </row>
    <row r="241" spans="1:13" s="4" customFormat="1" ht="25.5">
      <c r="A241" s="78">
        <v>238</v>
      </c>
      <c r="B241" s="3" t="s">
        <v>639</v>
      </c>
      <c r="C241" s="8" t="s">
        <v>652</v>
      </c>
      <c r="D241" s="8" t="s">
        <v>653</v>
      </c>
      <c r="E241" s="8" t="s">
        <v>32</v>
      </c>
      <c r="F241" s="12">
        <v>8547</v>
      </c>
      <c r="G241" s="12">
        <f>F241</f>
        <v>8547</v>
      </c>
      <c r="H241" s="115" t="s">
        <v>223</v>
      </c>
      <c r="I241" s="115" t="s">
        <v>112</v>
      </c>
      <c r="J241" s="115" t="s">
        <v>113</v>
      </c>
      <c r="K241" s="115" t="s">
        <v>124</v>
      </c>
      <c r="L241" s="13" t="s">
        <v>641</v>
      </c>
      <c r="M241" s="8"/>
    </row>
    <row r="242" spans="1:13" s="4" customFormat="1" ht="25.5">
      <c r="A242" s="78">
        <v>239</v>
      </c>
      <c r="B242" s="7" t="s">
        <v>1342</v>
      </c>
      <c r="C242" s="8" t="s">
        <v>1364</v>
      </c>
      <c r="D242" s="8" t="s">
        <v>1365</v>
      </c>
      <c r="E242" s="8" t="s">
        <v>24</v>
      </c>
      <c r="F242" s="12">
        <v>25641.02</v>
      </c>
      <c r="G242" s="12">
        <f>F242</f>
        <v>25641.02</v>
      </c>
      <c r="H242" s="8" t="s">
        <v>1366</v>
      </c>
      <c r="I242" s="9" t="s">
        <v>34</v>
      </c>
      <c r="J242" s="9" t="s">
        <v>1352</v>
      </c>
      <c r="K242" s="9" t="s">
        <v>28</v>
      </c>
      <c r="L242" s="8" t="s">
        <v>397</v>
      </c>
      <c r="M242" s="8"/>
    </row>
    <row r="243" spans="1:13" s="4" customFormat="1" ht="25.5">
      <c r="A243" s="78">
        <v>240</v>
      </c>
      <c r="B243" s="108" t="s">
        <v>392</v>
      </c>
      <c r="C243" s="19" t="s">
        <v>518</v>
      </c>
      <c r="D243" s="19" t="s">
        <v>519</v>
      </c>
      <c r="E243" s="108" t="s">
        <v>196</v>
      </c>
      <c r="F243" s="117">
        <v>15000</v>
      </c>
      <c r="G243" s="160">
        <f>SUM(F243:F316)</f>
        <v>1624500</v>
      </c>
      <c r="H243" s="109" t="s">
        <v>190</v>
      </c>
      <c r="I243" s="107" t="s">
        <v>401</v>
      </c>
      <c r="J243" s="107" t="s">
        <v>159</v>
      </c>
      <c r="K243" s="108" t="s">
        <v>28</v>
      </c>
      <c r="L243" s="109" t="s">
        <v>457</v>
      </c>
      <c r="M243" s="108"/>
    </row>
    <row r="244" spans="1:13" s="4" customFormat="1" ht="25.5">
      <c r="A244" s="78">
        <v>241</v>
      </c>
      <c r="B244" s="108" t="s">
        <v>392</v>
      </c>
      <c r="C244" s="19" t="s">
        <v>520</v>
      </c>
      <c r="D244" s="19" t="s">
        <v>521</v>
      </c>
      <c r="E244" s="108" t="s">
        <v>196</v>
      </c>
      <c r="F244" s="117">
        <v>10000</v>
      </c>
      <c r="G244" s="160"/>
      <c r="H244" s="109" t="s">
        <v>190</v>
      </c>
      <c r="I244" s="107" t="s">
        <v>401</v>
      </c>
      <c r="J244" s="107" t="s">
        <v>159</v>
      </c>
      <c r="K244" s="108" t="s">
        <v>28</v>
      </c>
      <c r="L244" s="109" t="s">
        <v>457</v>
      </c>
      <c r="M244" s="108"/>
    </row>
    <row r="245" spans="1:13" s="4" customFormat="1" ht="25.5">
      <c r="A245" s="78">
        <v>242</v>
      </c>
      <c r="B245" s="108" t="s">
        <v>392</v>
      </c>
      <c r="C245" s="19" t="s">
        <v>506</v>
      </c>
      <c r="D245" s="19" t="s">
        <v>507</v>
      </c>
      <c r="E245" s="108" t="s">
        <v>455</v>
      </c>
      <c r="F245" s="117">
        <v>35000</v>
      </c>
      <c r="G245" s="160"/>
      <c r="H245" s="109" t="s">
        <v>190</v>
      </c>
      <c r="I245" s="107" t="s">
        <v>499</v>
      </c>
      <c r="J245" s="107" t="s">
        <v>500</v>
      </c>
      <c r="K245" s="108" t="s">
        <v>28</v>
      </c>
      <c r="L245" s="109" t="s">
        <v>457</v>
      </c>
      <c r="M245" s="108"/>
    </row>
    <row r="246" spans="1:13" s="4" customFormat="1" ht="25.5">
      <c r="A246" s="78">
        <v>243</v>
      </c>
      <c r="B246" s="108" t="s">
        <v>392</v>
      </c>
      <c r="C246" s="19" t="s">
        <v>508</v>
      </c>
      <c r="D246" s="19" t="s">
        <v>509</v>
      </c>
      <c r="E246" s="108" t="s">
        <v>455</v>
      </c>
      <c r="F246" s="117">
        <v>25000</v>
      </c>
      <c r="G246" s="160"/>
      <c r="H246" s="109" t="s">
        <v>190</v>
      </c>
      <c r="I246" s="107" t="s">
        <v>499</v>
      </c>
      <c r="J246" s="107" t="s">
        <v>500</v>
      </c>
      <c r="K246" s="108" t="s">
        <v>28</v>
      </c>
      <c r="L246" s="109" t="s">
        <v>457</v>
      </c>
      <c r="M246" s="108"/>
    </row>
    <row r="247" spans="1:13" s="4" customFormat="1" ht="25.5">
      <c r="A247" s="78">
        <v>244</v>
      </c>
      <c r="B247" s="108" t="s">
        <v>392</v>
      </c>
      <c r="C247" s="19" t="s">
        <v>463</v>
      </c>
      <c r="D247" s="19" t="s">
        <v>464</v>
      </c>
      <c r="E247" s="115" t="s">
        <v>455</v>
      </c>
      <c r="F247" s="36">
        <v>30000</v>
      </c>
      <c r="G247" s="160"/>
      <c r="H247" s="109" t="s">
        <v>190</v>
      </c>
      <c r="I247" s="107" t="s">
        <v>465</v>
      </c>
      <c r="J247" s="107" t="s">
        <v>466</v>
      </c>
      <c r="K247" s="115" t="s">
        <v>28</v>
      </c>
      <c r="L247" s="109" t="s">
        <v>457</v>
      </c>
      <c r="M247" s="108"/>
    </row>
    <row r="248" spans="1:13" s="4" customFormat="1" ht="25.5">
      <c r="A248" s="78">
        <v>245</v>
      </c>
      <c r="B248" s="108" t="s">
        <v>392</v>
      </c>
      <c r="C248" s="19" t="s">
        <v>467</v>
      </c>
      <c r="D248" s="19" t="s">
        <v>468</v>
      </c>
      <c r="E248" s="115" t="s">
        <v>455</v>
      </c>
      <c r="F248" s="36">
        <v>20000</v>
      </c>
      <c r="G248" s="160"/>
      <c r="H248" s="109" t="s">
        <v>190</v>
      </c>
      <c r="I248" s="107" t="s">
        <v>465</v>
      </c>
      <c r="J248" s="107" t="s">
        <v>466</v>
      </c>
      <c r="K248" s="115" t="s">
        <v>28</v>
      </c>
      <c r="L248" s="109" t="s">
        <v>457</v>
      </c>
      <c r="M248" s="108"/>
    </row>
    <row r="249" spans="1:13" s="4" customFormat="1" ht="25.5">
      <c r="A249" s="78">
        <v>246</v>
      </c>
      <c r="B249" s="109" t="s">
        <v>392</v>
      </c>
      <c r="C249" s="19" t="s">
        <v>552</v>
      </c>
      <c r="D249" s="19" t="s">
        <v>553</v>
      </c>
      <c r="E249" s="108" t="s">
        <v>196</v>
      </c>
      <c r="F249" s="117">
        <v>6000</v>
      </c>
      <c r="G249" s="160"/>
      <c r="H249" s="109" t="s">
        <v>190</v>
      </c>
      <c r="I249" s="107" t="s">
        <v>528</v>
      </c>
      <c r="J249" s="107" t="s">
        <v>159</v>
      </c>
      <c r="K249" s="108" t="s">
        <v>28</v>
      </c>
      <c r="L249" s="109" t="s">
        <v>457</v>
      </c>
      <c r="M249" s="108"/>
    </row>
    <row r="250" spans="1:13" s="4" customFormat="1" ht="25.5">
      <c r="A250" s="78">
        <v>247</v>
      </c>
      <c r="B250" s="109" t="s">
        <v>392</v>
      </c>
      <c r="C250" s="19" t="s">
        <v>554</v>
      </c>
      <c r="D250" s="19" t="s">
        <v>555</v>
      </c>
      <c r="E250" s="108" t="s">
        <v>196</v>
      </c>
      <c r="F250" s="117">
        <v>10000</v>
      </c>
      <c r="G250" s="160"/>
      <c r="H250" s="109" t="s">
        <v>190</v>
      </c>
      <c r="I250" s="107" t="s">
        <v>528</v>
      </c>
      <c r="J250" s="107" t="s">
        <v>159</v>
      </c>
      <c r="K250" s="108" t="s">
        <v>28</v>
      </c>
      <c r="L250" s="109" t="s">
        <v>457</v>
      </c>
      <c r="M250" s="108"/>
    </row>
    <row r="251" spans="1:13" s="4" customFormat="1" ht="25.5">
      <c r="A251" s="78">
        <v>248</v>
      </c>
      <c r="B251" s="108" t="s">
        <v>392</v>
      </c>
      <c r="C251" s="19" t="s">
        <v>487</v>
      </c>
      <c r="D251" s="19" t="s">
        <v>488</v>
      </c>
      <c r="E251" s="108" t="s">
        <v>455</v>
      </c>
      <c r="F251" s="117">
        <v>20000</v>
      </c>
      <c r="G251" s="160"/>
      <c r="H251" s="109" t="s">
        <v>190</v>
      </c>
      <c r="I251" s="107" t="s">
        <v>474</v>
      </c>
      <c r="J251" s="107" t="s">
        <v>478</v>
      </c>
      <c r="K251" s="108" t="s">
        <v>28</v>
      </c>
      <c r="L251" s="109" t="s">
        <v>457</v>
      </c>
      <c r="M251" s="108"/>
    </row>
    <row r="252" spans="1:13" s="4" customFormat="1" ht="25.5">
      <c r="A252" s="78">
        <v>249</v>
      </c>
      <c r="B252" s="109" t="s">
        <v>392</v>
      </c>
      <c r="C252" s="19" t="s">
        <v>556</v>
      </c>
      <c r="D252" s="19" t="s">
        <v>557</v>
      </c>
      <c r="E252" s="108" t="s">
        <v>196</v>
      </c>
      <c r="F252" s="117">
        <v>15000</v>
      </c>
      <c r="G252" s="160"/>
      <c r="H252" s="109" t="s">
        <v>190</v>
      </c>
      <c r="I252" s="107" t="s">
        <v>528</v>
      </c>
      <c r="J252" s="107" t="s">
        <v>159</v>
      </c>
      <c r="K252" s="108" t="s">
        <v>28</v>
      </c>
      <c r="L252" s="109" t="s">
        <v>457</v>
      </c>
      <c r="M252" s="108"/>
    </row>
    <row r="253" spans="1:13" s="4" customFormat="1" ht="25.5">
      <c r="A253" s="78">
        <v>250</v>
      </c>
      <c r="B253" s="108" t="s">
        <v>392</v>
      </c>
      <c r="C253" s="19" t="s">
        <v>453</v>
      </c>
      <c r="D253" s="109" t="s">
        <v>454</v>
      </c>
      <c r="E253" s="108" t="s">
        <v>455</v>
      </c>
      <c r="F253" s="117">
        <v>40000</v>
      </c>
      <c r="G253" s="160"/>
      <c r="H253" s="109" t="s">
        <v>190</v>
      </c>
      <c r="I253" s="107" t="s">
        <v>456</v>
      </c>
      <c r="J253" s="109" t="s">
        <v>165</v>
      </c>
      <c r="K253" s="108" t="s">
        <v>28</v>
      </c>
      <c r="L253" s="109" t="s">
        <v>457</v>
      </c>
      <c r="M253" s="108"/>
    </row>
    <row r="254" spans="1:13" s="4" customFormat="1" ht="25.5">
      <c r="A254" s="78">
        <v>251</v>
      </c>
      <c r="B254" s="108" t="s">
        <v>392</v>
      </c>
      <c r="C254" s="19" t="s">
        <v>458</v>
      </c>
      <c r="D254" s="109" t="s">
        <v>454</v>
      </c>
      <c r="E254" s="108" t="s">
        <v>455</v>
      </c>
      <c r="F254" s="117">
        <v>40000</v>
      </c>
      <c r="G254" s="160"/>
      <c r="H254" s="109" t="s">
        <v>190</v>
      </c>
      <c r="I254" s="107" t="s">
        <v>456</v>
      </c>
      <c r="J254" s="109" t="s">
        <v>165</v>
      </c>
      <c r="K254" s="108" t="s">
        <v>28</v>
      </c>
      <c r="L254" s="109" t="s">
        <v>457</v>
      </c>
      <c r="M254" s="108"/>
    </row>
    <row r="255" spans="1:13" s="4" customFormat="1" ht="25.5">
      <c r="A255" s="78">
        <v>252</v>
      </c>
      <c r="B255" s="108" t="s">
        <v>392</v>
      </c>
      <c r="C255" s="109" t="s">
        <v>475</v>
      </c>
      <c r="D255" s="109" t="s">
        <v>454</v>
      </c>
      <c r="E255" s="115" t="s">
        <v>455</v>
      </c>
      <c r="F255" s="36">
        <v>28000</v>
      </c>
      <c r="G255" s="160"/>
      <c r="H255" s="109" t="s">
        <v>190</v>
      </c>
      <c r="I255" s="107" t="s">
        <v>473</v>
      </c>
      <c r="J255" s="107" t="s">
        <v>474</v>
      </c>
      <c r="K255" s="108" t="s">
        <v>28</v>
      </c>
      <c r="L255" s="109" t="s">
        <v>457</v>
      </c>
      <c r="M255" s="115"/>
    </row>
    <row r="256" spans="1:13" s="4" customFormat="1" ht="25.5">
      <c r="A256" s="78">
        <v>253</v>
      </c>
      <c r="B256" s="108" t="s">
        <v>392</v>
      </c>
      <c r="C256" s="109" t="s">
        <v>476</v>
      </c>
      <c r="D256" s="109" t="s">
        <v>454</v>
      </c>
      <c r="E256" s="115" t="s">
        <v>455</v>
      </c>
      <c r="F256" s="36">
        <v>35000</v>
      </c>
      <c r="G256" s="160"/>
      <c r="H256" s="109" t="s">
        <v>190</v>
      </c>
      <c r="I256" s="107" t="s">
        <v>473</v>
      </c>
      <c r="J256" s="107" t="s">
        <v>474</v>
      </c>
      <c r="K256" s="108" t="s">
        <v>28</v>
      </c>
      <c r="L256" s="109" t="s">
        <v>457</v>
      </c>
      <c r="M256" s="115"/>
    </row>
    <row r="257" spans="1:13" s="4" customFormat="1" ht="25.5">
      <c r="A257" s="78">
        <v>254</v>
      </c>
      <c r="B257" s="108" t="s">
        <v>392</v>
      </c>
      <c r="C257" s="109" t="s">
        <v>477</v>
      </c>
      <c r="D257" s="109" t="s">
        <v>454</v>
      </c>
      <c r="E257" s="108" t="s">
        <v>455</v>
      </c>
      <c r="F257" s="36">
        <v>30000</v>
      </c>
      <c r="G257" s="160"/>
      <c r="H257" s="109" t="s">
        <v>190</v>
      </c>
      <c r="I257" s="107" t="s">
        <v>474</v>
      </c>
      <c r="J257" s="107" t="s">
        <v>478</v>
      </c>
      <c r="K257" s="108" t="s">
        <v>28</v>
      </c>
      <c r="L257" s="109" t="s">
        <v>457</v>
      </c>
      <c r="M257" s="115"/>
    </row>
    <row r="258" spans="1:13" s="4" customFormat="1" ht="25.5">
      <c r="A258" s="78">
        <v>255</v>
      </c>
      <c r="B258" s="108" t="s">
        <v>392</v>
      </c>
      <c r="C258" s="109" t="s">
        <v>479</v>
      </c>
      <c r="D258" s="109" t="s">
        <v>454</v>
      </c>
      <c r="E258" s="108" t="s">
        <v>455</v>
      </c>
      <c r="F258" s="36">
        <v>190000</v>
      </c>
      <c r="G258" s="160"/>
      <c r="H258" s="109" t="s">
        <v>190</v>
      </c>
      <c r="I258" s="107" t="s">
        <v>474</v>
      </c>
      <c r="J258" s="107" t="s">
        <v>478</v>
      </c>
      <c r="K258" s="108" t="s">
        <v>28</v>
      </c>
      <c r="L258" s="109" t="s">
        <v>457</v>
      </c>
      <c r="M258" s="115"/>
    </row>
    <row r="259" spans="1:13" s="4" customFormat="1" ht="25.5">
      <c r="A259" s="78">
        <v>256</v>
      </c>
      <c r="B259" s="108" t="s">
        <v>392</v>
      </c>
      <c r="C259" s="19" t="s">
        <v>480</v>
      </c>
      <c r="D259" s="19" t="s">
        <v>454</v>
      </c>
      <c r="E259" s="108" t="s">
        <v>455</v>
      </c>
      <c r="F259" s="36">
        <v>37000</v>
      </c>
      <c r="G259" s="160"/>
      <c r="H259" s="109" t="s">
        <v>190</v>
      </c>
      <c r="I259" s="107" t="s">
        <v>474</v>
      </c>
      <c r="J259" s="107" t="s">
        <v>478</v>
      </c>
      <c r="K259" s="108" t="s">
        <v>28</v>
      </c>
      <c r="L259" s="109" t="s">
        <v>457</v>
      </c>
      <c r="M259" s="108"/>
    </row>
    <row r="260" spans="1:13" s="4" customFormat="1" ht="25.5">
      <c r="A260" s="78">
        <v>257</v>
      </c>
      <c r="B260" s="108" t="s">
        <v>392</v>
      </c>
      <c r="C260" s="19" t="s">
        <v>481</v>
      </c>
      <c r="D260" s="19" t="s">
        <v>454</v>
      </c>
      <c r="E260" s="108" t="s">
        <v>455</v>
      </c>
      <c r="F260" s="117">
        <v>35500</v>
      </c>
      <c r="G260" s="160"/>
      <c r="H260" s="109" t="s">
        <v>190</v>
      </c>
      <c r="I260" s="107" t="s">
        <v>474</v>
      </c>
      <c r="J260" s="107" t="s">
        <v>478</v>
      </c>
      <c r="K260" s="108" t="s">
        <v>28</v>
      </c>
      <c r="L260" s="109" t="s">
        <v>457</v>
      </c>
      <c r="M260" s="108"/>
    </row>
    <row r="261" spans="1:13" s="4" customFormat="1" ht="25.5">
      <c r="A261" s="78">
        <v>258</v>
      </c>
      <c r="B261" s="108" t="s">
        <v>392</v>
      </c>
      <c r="C261" s="19" t="s">
        <v>482</v>
      </c>
      <c r="D261" s="19" t="s">
        <v>454</v>
      </c>
      <c r="E261" s="108" t="s">
        <v>455</v>
      </c>
      <c r="F261" s="117">
        <v>40000</v>
      </c>
      <c r="G261" s="160"/>
      <c r="H261" s="109" t="s">
        <v>190</v>
      </c>
      <c r="I261" s="107" t="s">
        <v>474</v>
      </c>
      <c r="J261" s="107" t="s">
        <v>478</v>
      </c>
      <c r="K261" s="51" t="s">
        <v>28</v>
      </c>
      <c r="L261" s="109" t="s">
        <v>457</v>
      </c>
      <c r="M261" s="108"/>
    </row>
    <row r="262" spans="1:13" s="4" customFormat="1" ht="25.5">
      <c r="A262" s="78">
        <v>259</v>
      </c>
      <c r="B262" s="108" t="s">
        <v>392</v>
      </c>
      <c r="C262" s="19" t="s">
        <v>483</v>
      </c>
      <c r="D262" s="19" t="s">
        <v>454</v>
      </c>
      <c r="E262" s="108" t="s">
        <v>455</v>
      </c>
      <c r="F262" s="117">
        <v>40000</v>
      </c>
      <c r="G262" s="160"/>
      <c r="H262" s="109" t="s">
        <v>190</v>
      </c>
      <c r="I262" s="107" t="s">
        <v>474</v>
      </c>
      <c r="J262" s="107" t="s">
        <v>478</v>
      </c>
      <c r="K262" s="115" t="s">
        <v>28</v>
      </c>
      <c r="L262" s="109" t="s">
        <v>457</v>
      </c>
      <c r="M262" s="108"/>
    </row>
    <row r="263" spans="1:13" s="4" customFormat="1" ht="25.5">
      <c r="A263" s="78">
        <v>260</v>
      </c>
      <c r="B263" s="108" t="s">
        <v>392</v>
      </c>
      <c r="C263" s="19" t="s">
        <v>484</v>
      </c>
      <c r="D263" s="19" t="s">
        <v>454</v>
      </c>
      <c r="E263" s="108" t="s">
        <v>455</v>
      </c>
      <c r="F263" s="117">
        <v>35000</v>
      </c>
      <c r="G263" s="160"/>
      <c r="H263" s="109" t="s">
        <v>190</v>
      </c>
      <c r="I263" s="107" t="s">
        <v>474</v>
      </c>
      <c r="J263" s="107" t="s">
        <v>478</v>
      </c>
      <c r="K263" s="115" t="s">
        <v>28</v>
      </c>
      <c r="L263" s="109" t="s">
        <v>457</v>
      </c>
      <c r="M263" s="108"/>
    </row>
    <row r="264" spans="1:13" s="4" customFormat="1" ht="25.5">
      <c r="A264" s="78">
        <v>261</v>
      </c>
      <c r="B264" s="108" t="s">
        <v>392</v>
      </c>
      <c r="C264" s="19" t="s">
        <v>491</v>
      </c>
      <c r="D264" s="19" t="s">
        <v>454</v>
      </c>
      <c r="E264" s="108" t="s">
        <v>455</v>
      </c>
      <c r="F264" s="117">
        <v>12750</v>
      </c>
      <c r="G264" s="160"/>
      <c r="H264" s="109" t="s">
        <v>190</v>
      </c>
      <c r="I264" s="107" t="s">
        <v>492</v>
      </c>
      <c r="J264" s="107" t="s">
        <v>478</v>
      </c>
      <c r="K264" s="51" t="s">
        <v>28</v>
      </c>
      <c r="L264" s="109" t="s">
        <v>457</v>
      </c>
      <c r="M264" s="108"/>
    </row>
    <row r="265" spans="1:13" s="4" customFormat="1" ht="25.5">
      <c r="A265" s="78">
        <v>262</v>
      </c>
      <c r="B265" s="108" t="s">
        <v>392</v>
      </c>
      <c r="C265" s="19" t="s">
        <v>493</v>
      </c>
      <c r="D265" s="19" t="s">
        <v>454</v>
      </c>
      <c r="E265" s="108" t="s">
        <v>455</v>
      </c>
      <c r="F265" s="117">
        <v>40000</v>
      </c>
      <c r="G265" s="160"/>
      <c r="H265" s="109" t="s">
        <v>190</v>
      </c>
      <c r="I265" s="107" t="s">
        <v>474</v>
      </c>
      <c r="J265" s="107" t="s">
        <v>478</v>
      </c>
      <c r="K265" s="108" t="s">
        <v>28</v>
      </c>
      <c r="L265" s="109" t="s">
        <v>457</v>
      </c>
      <c r="M265" s="108"/>
    </row>
    <row r="266" spans="1:13" s="4" customFormat="1" ht="25.5">
      <c r="A266" s="78">
        <v>263</v>
      </c>
      <c r="B266" s="108" t="s">
        <v>392</v>
      </c>
      <c r="C266" s="19" t="s">
        <v>494</v>
      </c>
      <c r="D266" s="19" t="s">
        <v>454</v>
      </c>
      <c r="E266" s="108" t="s">
        <v>455</v>
      </c>
      <c r="F266" s="117">
        <v>15750</v>
      </c>
      <c r="G266" s="160"/>
      <c r="H266" s="109" t="s">
        <v>190</v>
      </c>
      <c r="I266" s="107" t="s">
        <v>474</v>
      </c>
      <c r="J266" s="107" t="s">
        <v>478</v>
      </c>
      <c r="K266" s="108" t="s">
        <v>28</v>
      </c>
      <c r="L266" s="109" t="s">
        <v>457</v>
      </c>
      <c r="M266" s="108"/>
    </row>
    <row r="267" spans="1:13" s="4" customFormat="1" ht="25.5">
      <c r="A267" s="78">
        <v>264</v>
      </c>
      <c r="B267" s="108" t="s">
        <v>392</v>
      </c>
      <c r="C267" s="19" t="s">
        <v>495</v>
      </c>
      <c r="D267" s="19" t="s">
        <v>454</v>
      </c>
      <c r="E267" s="108" t="s">
        <v>455</v>
      </c>
      <c r="F267" s="117">
        <v>8000</v>
      </c>
      <c r="G267" s="160"/>
      <c r="H267" s="109" t="s">
        <v>190</v>
      </c>
      <c r="I267" s="107" t="s">
        <v>474</v>
      </c>
      <c r="J267" s="107" t="s">
        <v>478</v>
      </c>
      <c r="K267" s="108" t="s">
        <v>28</v>
      </c>
      <c r="L267" s="109" t="s">
        <v>457</v>
      </c>
      <c r="M267" s="108"/>
    </row>
    <row r="268" spans="1:13" s="4" customFormat="1" ht="25.5">
      <c r="A268" s="78">
        <v>265</v>
      </c>
      <c r="B268" s="108" t="s">
        <v>392</v>
      </c>
      <c r="C268" s="19" t="s">
        <v>498</v>
      </c>
      <c r="D268" s="19" t="s">
        <v>454</v>
      </c>
      <c r="E268" s="108" t="s">
        <v>455</v>
      </c>
      <c r="F268" s="117">
        <v>50000</v>
      </c>
      <c r="G268" s="160"/>
      <c r="H268" s="109" t="s">
        <v>190</v>
      </c>
      <c r="I268" s="107" t="s">
        <v>499</v>
      </c>
      <c r="J268" s="107" t="s">
        <v>500</v>
      </c>
      <c r="K268" s="108" t="s">
        <v>28</v>
      </c>
      <c r="L268" s="109" t="s">
        <v>457</v>
      </c>
      <c r="M268" s="108"/>
    </row>
    <row r="269" spans="1:13" s="4" customFormat="1" ht="25.5">
      <c r="A269" s="78">
        <v>266</v>
      </c>
      <c r="B269" s="108" t="s">
        <v>392</v>
      </c>
      <c r="C269" s="19" t="s">
        <v>501</v>
      </c>
      <c r="D269" s="19" t="s">
        <v>454</v>
      </c>
      <c r="E269" s="108" t="s">
        <v>455</v>
      </c>
      <c r="F269" s="117">
        <v>17000</v>
      </c>
      <c r="G269" s="160"/>
      <c r="H269" s="109" t="s">
        <v>190</v>
      </c>
      <c r="I269" s="107" t="s">
        <v>499</v>
      </c>
      <c r="J269" s="107" t="s">
        <v>500</v>
      </c>
      <c r="K269" s="108" t="s">
        <v>28</v>
      </c>
      <c r="L269" s="109" t="s">
        <v>457</v>
      </c>
      <c r="M269" s="108"/>
    </row>
    <row r="270" spans="1:13" s="4" customFormat="1" ht="25.5">
      <c r="A270" s="78">
        <v>267</v>
      </c>
      <c r="B270" s="108" t="s">
        <v>392</v>
      </c>
      <c r="C270" s="19" t="s">
        <v>502</v>
      </c>
      <c r="D270" s="19" t="s">
        <v>454</v>
      </c>
      <c r="E270" s="108" t="s">
        <v>455</v>
      </c>
      <c r="F270" s="117">
        <v>2500</v>
      </c>
      <c r="G270" s="160"/>
      <c r="H270" s="109" t="s">
        <v>190</v>
      </c>
      <c r="I270" s="107" t="s">
        <v>499</v>
      </c>
      <c r="J270" s="107" t="s">
        <v>500</v>
      </c>
      <c r="K270" s="108" t="s">
        <v>28</v>
      </c>
      <c r="L270" s="109" t="s">
        <v>457</v>
      </c>
      <c r="M270" s="108"/>
    </row>
    <row r="271" spans="1:13" s="4" customFormat="1" ht="25.5">
      <c r="A271" s="78">
        <v>268</v>
      </c>
      <c r="B271" s="108" t="s">
        <v>392</v>
      </c>
      <c r="C271" s="19" t="s">
        <v>503</v>
      </c>
      <c r="D271" s="19" t="s">
        <v>454</v>
      </c>
      <c r="E271" s="108" t="s">
        <v>455</v>
      </c>
      <c r="F271" s="117">
        <v>10000</v>
      </c>
      <c r="G271" s="160"/>
      <c r="H271" s="109" t="s">
        <v>190</v>
      </c>
      <c r="I271" s="107" t="s">
        <v>499</v>
      </c>
      <c r="J271" s="107" t="s">
        <v>500</v>
      </c>
      <c r="K271" s="108" t="s">
        <v>28</v>
      </c>
      <c r="L271" s="109" t="s">
        <v>457</v>
      </c>
      <c r="M271" s="108"/>
    </row>
    <row r="272" spans="1:13" s="4" customFormat="1" ht="25.5">
      <c r="A272" s="78">
        <v>269</v>
      </c>
      <c r="B272" s="108" t="s">
        <v>392</v>
      </c>
      <c r="C272" s="19" t="s">
        <v>504</v>
      </c>
      <c r="D272" s="19" t="s">
        <v>454</v>
      </c>
      <c r="E272" s="108" t="s">
        <v>455</v>
      </c>
      <c r="F272" s="117">
        <v>20000</v>
      </c>
      <c r="G272" s="160"/>
      <c r="H272" s="109" t="s">
        <v>190</v>
      </c>
      <c r="I272" s="107" t="s">
        <v>499</v>
      </c>
      <c r="J272" s="107" t="s">
        <v>500</v>
      </c>
      <c r="K272" s="108" t="s">
        <v>28</v>
      </c>
      <c r="L272" s="109" t="s">
        <v>457</v>
      </c>
      <c r="M272" s="108"/>
    </row>
    <row r="273" spans="1:13" s="4" customFormat="1" ht="25.5">
      <c r="A273" s="78">
        <v>270</v>
      </c>
      <c r="B273" s="108" t="s">
        <v>392</v>
      </c>
      <c r="C273" s="19" t="s">
        <v>505</v>
      </c>
      <c r="D273" s="19" t="s">
        <v>454</v>
      </c>
      <c r="E273" s="108" t="s">
        <v>455</v>
      </c>
      <c r="F273" s="117">
        <v>30000</v>
      </c>
      <c r="G273" s="160"/>
      <c r="H273" s="109" t="s">
        <v>190</v>
      </c>
      <c r="I273" s="107" t="s">
        <v>499</v>
      </c>
      <c r="J273" s="107" t="s">
        <v>500</v>
      </c>
      <c r="K273" s="108" t="s">
        <v>28</v>
      </c>
      <c r="L273" s="109" t="s">
        <v>457</v>
      </c>
      <c r="M273" s="108"/>
    </row>
    <row r="274" spans="1:13" s="4" customFormat="1" ht="25.5">
      <c r="A274" s="78">
        <v>271</v>
      </c>
      <c r="B274" s="108" t="s">
        <v>392</v>
      </c>
      <c r="C274" s="109" t="s">
        <v>522</v>
      </c>
      <c r="D274" s="109" t="s">
        <v>454</v>
      </c>
      <c r="E274" s="108" t="s">
        <v>196</v>
      </c>
      <c r="F274" s="117">
        <v>20000</v>
      </c>
      <c r="G274" s="160"/>
      <c r="H274" s="109" t="s">
        <v>190</v>
      </c>
      <c r="I274" s="107" t="s">
        <v>401</v>
      </c>
      <c r="J274" s="107" t="s">
        <v>159</v>
      </c>
      <c r="K274" s="108" t="s">
        <v>28</v>
      </c>
      <c r="L274" s="109" t="s">
        <v>457</v>
      </c>
      <c r="M274" s="108"/>
    </row>
    <row r="275" spans="1:13" s="4" customFormat="1" ht="25.5">
      <c r="A275" s="78">
        <v>272</v>
      </c>
      <c r="B275" s="108" t="s">
        <v>392</v>
      </c>
      <c r="C275" s="109" t="s">
        <v>523</v>
      </c>
      <c r="D275" s="109" t="s">
        <v>454</v>
      </c>
      <c r="E275" s="108" t="s">
        <v>196</v>
      </c>
      <c r="F275" s="117">
        <v>20000</v>
      </c>
      <c r="G275" s="160"/>
      <c r="H275" s="109" t="s">
        <v>190</v>
      </c>
      <c r="I275" s="107" t="s">
        <v>401</v>
      </c>
      <c r="J275" s="107" t="s">
        <v>159</v>
      </c>
      <c r="K275" s="108" t="s">
        <v>28</v>
      </c>
      <c r="L275" s="109" t="s">
        <v>457</v>
      </c>
      <c r="M275" s="108"/>
    </row>
    <row r="276" spans="1:13" s="4" customFormat="1" ht="25.5">
      <c r="A276" s="78">
        <v>273</v>
      </c>
      <c r="B276" s="108" t="s">
        <v>392</v>
      </c>
      <c r="C276" s="109" t="s">
        <v>524</v>
      </c>
      <c r="D276" s="109" t="s">
        <v>454</v>
      </c>
      <c r="E276" s="108" t="s">
        <v>196</v>
      </c>
      <c r="F276" s="117">
        <v>11000</v>
      </c>
      <c r="G276" s="160"/>
      <c r="H276" s="109" t="s">
        <v>190</v>
      </c>
      <c r="I276" s="107" t="s">
        <v>401</v>
      </c>
      <c r="J276" s="107" t="s">
        <v>159</v>
      </c>
      <c r="K276" s="108" t="s">
        <v>28</v>
      </c>
      <c r="L276" s="109" t="s">
        <v>457</v>
      </c>
      <c r="M276" s="108"/>
    </row>
    <row r="277" spans="1:13" s="4" customFormat="1" ht="25.5">
      <c r="A277" s="78">
        <v>274</v>
      </c>
      <c r="B277" s="108" t="s">
        <v>392</v>
      </c>
      <c r="C277" s="109" t="s">
        <v>525</v>
      </c>
      <c r="D277" s="109" t="s">
        <v>454</v>
      </c>
      <c r="E277" s="108" t="s">
        <v>196</v>
      </c>
      <c r="F277" s="117">
        <v>10000</v>
      </c>
      <c r="G277" s="160"/>
      <c r="H277" s="109" t="s">
        <v>190</v>
      </c>
      <c r="I277" s="107" t="s">
        <v>401</v>
      </c>
      <c r="J277" s="107" t="s">
        <v>159</v>
      </c>
      <c r="K277" s="108" t="s">
        <v>28</v>
      </c>
      <c r="L277" s="109" t="s">
        <v>457</v>
      </c>
      <c r="M277" s="108"/>
    </row>
    <row r="278" spans="1:13" s="4" customFormat="1" ht="25.5">
      <c r="A278" s="78">
        <v>275</v>
      </c>
      <c r="B278" s="108" t="s">
        <v>392</v>
      </c>
      <c r="C278" s="109" t="s">
        <v>526</v>
      </c>
      <c r="D278" s="109" t="s">
        <v>454</v>
      </c>
      <c r="E278" s="108" t="s">
        <v>196</v>
      </c>
      <c r="F278" s="117">
        <v>10000</v>
      </c>
      <c r="G278" s="160"/>
      <c r="H278" s="109" t="s">
        <v>190</v>
      </c>
      <c r="I278" s="107" t="s">
        <v>401</v>
      </c>
      <c r="J278" s="107" t="s">
        <v>159</v>
      </c>
      <c r="K278" s="108" t="s">
        <v>28</v>
      </c>
      <c r="L278" s="109" t="s">
        <v>457</v>
      </c>
      <c r="M278" s="108"/>
    </row>
    <row r="279" spans="1:13" s="4" customFormat="1" ht="25.5">
      <c r="A279" s="78">
        <v>276</v>
      </c>
      <c r="B279" s="108" t="s">
        <v>392</v>
      </c>
      <c r="C279" s="109" t="s">
        <v>527</v>
      </c>
      <c r="D279" s="109" t="s">
        <v>454</v>
      </c>
      <c r="E279" s="108" t="s">
        <v>196</v>
      </c>
      <c r="F279" s="117">
        <v>30000</v>
      </c>
      <c r="G279" s="160"/>
      <c r="H279" s="109" t="s">
        <v>190</v>
      </c>
      <c r="I279" s="107" t="s">
        <v>528</v>
      </c>
      <c r="J279" s="107" t="s">
        <v>159</v>
      </c>
      <c r="K279" s="108" t="s">
        <v>28</v>
      </c>
      <c r="L279" s="109" t="s">
        <v>457</v>
      </c>
      <c r="M279" s="108"/>
    </row>
    <row r="280" spans="1:13" s="4" customFormat="1" ht="25.5">
      <c r="A280" s="78">
        <v>277</v>
      </c>
      <c r="B280" s="108" t="s">
        <v>392</v>
      </c>
      <c r="C280" s="109" t="s">
        <v>529</v>
      </c>
      <c r="D280" s="109" t="s">
        <v>454</v>
      </c>
      <c r="E280" s="108" t="s">
        <v>196</v>
      </c>
      <c r="F280" s="117">
        <v>15000</v>
      </c>
      <c r="G280" s="160"/>
      <c r="H280" s="109" t="s">
        <v>190</v>
      </c>
      <c r="I280" s="107" t="s">
        <v>528</v>
      </c>
      <c r="J280" s="107" t="s">
        <v>159</v>
      </c>
      <c r="K280" s="108" t="s">
        <v>28</v>
      </c>
      <c r="L280" s="109" t="s">
        <v>457</v>
      </c>
      <c r="M280" s="108"/>
    </row>
    <row r="281" spans="1:13" s="4" customFormat="1" ht="25.5">
      <c r="A281" s="78">
        <v>278</v>
      </c>
      <c r="B281" s="108" t="s">
        <v>392</v>
      </c>
      <c r="C281" s="109" t="s">
        <v>530</v>
      </c>
      <c r="D281" s="109" t="s">
        <v>454</v>
      </c>
      <c r="E281" s="108" t="s">
        <v>196</v>
      </c>
      <c r="F281" s="117">
        <v>10000</v>
      </c>
      <c r="G281" s="160"/>
      <c r="H281" s="109" t="s">
        <v>190</v>
      </c>
      <c r="I281" s="107" t="s">
        <v>528</v>
      </c>
      <c r="J281" s="107" t="s">
        <v>159</v>
      </c>
      <c r="K281" s="108" t="s">
        <v>28</v>
      </c>
      <c r="L281" s="109" t="s">
        <v>457</v>
      </c>
      <c r="M281" s="108"/>
    </row>
    <row r="282" spans="1:13" s="4" customFormat="1" ht="25.5">
      <c r="A282" s="78">
        <v>279</v>
      </c>
      <c r="B282" s="108" t="s">
        <v>392</v>
      </c>
      <c r="C282" s="109" t="s">
        <v>531</v>
      </c>
      <c r="D282" s="109" t="s">
        <v>454</v>
      </c>
      <c r="E282" s="108" t="s">
        <v>196</v>
      </c>
      <c r="F282" s="117">
        <v>20000</v>
      </c>
      <c r="G282" s="160"/>
      <c r="H282" s="109" t="s">
        <v>190</v>
      </c>
      <c r="I282" s="107" t="s">
        <v>528</v>
      </c>
      <c r="J282" s="107" t="s">
        <v>159</v>
      </c>
      <c r="K282" s="108" t="s">
        <v>28</v>
      </c>
      <c r="L282" s="109" t="s">
        <v>457</v>
      </c>
      <c r="M282" s="108"/>
    </row>
    <row r="283" spans="1:13" s="4" customFormat="1" ht="25.5">
      <c r="A283" s="78">
        <v>280</v>
      </c>
      <c r="B283" s="108" t="s">
        <v>392</v>
      </c>
      <c r="C283" s="109" t="s">
        <v>532</v>
      </c>
      <c r="D283" s="109" t="s">
        <v>454</v>
      </c>
      <c r="E283" s="108" t="s">
        <v>196</v>
      </c>
      <c r="F283" s="117">
        <v>30000</v>
      </c>
      <c r="G283" s="160"/>
      <c r="H283" s="109" t="s">
        <v>190</v>
      </c>
      <c r="I283" s="107" t="s">
        <v>528</v>
      </c>
      <c r="J283" s="107" t="s">
        <v>159</v>
      </c>
      <c r="K283" s="108" t="s">
        <v>28</v>
      </c>
      <c r="L283" s="109" t="s">
        <v>457</v>
      </c>
      <c r="M283" s="108"/>
    </row>
    <row r="284" spans="1:13" s="4" customFormat="1" ht="25.5">
      <c r="A284" s="78">
        <v>281</v>
      </c>
      <c r="B284" s="108" t="s">
        <v>392</v>
      </c>
      <c r="C284" s="109" t="s">
        <v>533</v>
      </c>
      <c r="D284" s="109" t="s">
        <v>454</v>
      </c>
      <c r="E284" s="108" t="s">
        <v>196</v>
      </c>
      <c r="F284" s="117">
        <v>40000</v>
      </c>
      <c r="G284" s="160"/>
      <c r="H284" s="109" t="s">
        <v>190</v>
      </c>
      <c r="I284" s="107" t="s">
        <v>528</v>
      </c>
      <c r="J284" s="107" t="s">
        <v>159</v>
      </c>
      <c r="K284" s="108" t="s">
        <v>28</v>
      </c>
      <c r="L284" s="109" t="s">
        <v>457</v>
      </c>
      <c r="M284" s="108"/>
    </row>
    <row r="285" spans="1:13" s="4" customFormat="1" ht="25.5">
      <c r="A285" s="78">
        <v>282</v>
      </c>
      <c r="B285" s="108" t="s">
        <v>392</v>
      </c>
      <c r="C285" s="109" t="s">
        <v>534</v>
      </c>
      <c r="D285" s="109" t="s">
        <v>454</v>
      </c>
      <c r="E285" s="108" t="s">
        <v>196</v>
      </c>
      <c r="F285" s="117">
        <v>35000</v>
      </c>
      <c r="G285" s="160"/>
      <c r="H285" s="109" t="s">
        <v>190</v>
      </c>
      <c r="I285" s="107" t="s">
        <v>528</v>
      </c>
      <c r="J285" s="107" t="s">
        <v>159</v>
      </c>
      <c r="K285" s="108" t="s">
        <v>28</v>
      </c>
      <c r="L285" s="109" t="s">
        <v>457</v>
      </c>
      <c r="M285" s="108"/>
    </row>
    <row r="286" spans="1:13" s="4" customFormat="1" ht="25.5">
      <c r="A286" s="78">
        <v>283</v>
      </c>
      <c r="B286" s="108" t="s">
        <v>392</v>
      </c>
      <c r="C286" s="109" t="s">
        <v>535</v>
      </c>
      <c r="D286" s="109" t="s">
        <v>454</v>
      </c>
      <c r="E286" s="108" t="s">
        <v>196</v>
      </c>
      <c r="F286" s="117">
        <v>15000</v>
      </c>
      <c r="G286" s="160"/>
      <c r="H286" s="109" t="s">
        <v>190</v>
      </c>
      <c r="I286" s="107" t="s">
        <v>528</v>
      </c>
      <c r="J286" s="107" t="s">
        <v>159</v>
      </c>
      <c r="K286" s="108" t="s">
        <v>28</v>
      </c>
      <c r="L286" s="109" t="s">
        <v>457</v>
      </c>
      <c r="M286" s="108"/>
    </row>
    <row r="287" spans="1:13" s="4" customFormat="1" ht="25.5">
      <c r="A287" s="78">
        <v>284</v>
      </c>
      <c r="B287" s="108" t="s">
        <v>392</v>
      </c>
      <c r="C287" s="109" t="s">
        <v>536</v>
      </c>
      <c r="D287" s="109" t="s">
        <v>454</v>
      </c>
      <c r="E287" s="108" t="s">
        <v>196</v>
      </c>
      <c r="F287" s="117">
        <v>15000</v>
      </c>
      <c r="G287" s="160"/>
      <c r="H287" s="109" t="s">
        <v>190</v>
      </c>
      <c r="I287" s="107" t="s">
        <v>528</v>
      </c>
      <c r="J287" s="107" t="s">
        <v>159</v>
      </c>
      <c r="K287" s="108" t="s">
        <v>28</v>
      </c>
      <c r="L287" s="109" t="s">
        <v>457</v>
      </c>
      <c r="M287" s="108"/>
    </row>
    <row r="288" spans="1:13" s="4" customFormat="1" ht="25.5">
      <c r="A288" s="78">
        <v>285</v>
      </c>
      <c r="B288" s="108" t="s">
        <v>392</v>
      </c>
      <c r="C288" s="109" t="s">
        <v>537</v>
      </c>
      <c r="D288" s="109" t="s">
        <v>454</v>
      </c>
      <c r="E288" s="108" t="s">
        <v>196</v>
      </c>
      <c r="F288" s="117">
        <v>25000</v>
      </c>
      <c r="G288" s="160"/>
      <c r="H288" s="109" t="s">
        <v>190</v>
      </c>
      <c r="I288" s="107" t="s">
        <v>528</v>
      </c>
      <c r="J288" s="107" t="s">
        <v>159</v>
      </c>
      <c r="K288" s="108" t="s">
        <v>28</v>
      </c>
      <c r="L288" s="109" t="s">
        <v>457</v>
      </c>
      <c r="M288" s="108"/>
    </row>
    <row r="289" spans="1:13" s="4" customFormat="1" ht="38.25">
      <c r="A289" s="78">
        <v>286</v>
      </c>
      <c r="B289" s="108" t="s">
        <v>392</v>
      </c>
      <c r="C289" s="109" t="s">
        <v>538</v>
      </c>
      <c r="D289" s="109" t="s">
        <v>454</v>
      </c>
      <c r="E289" s="108" t="s">
        <v>196</v>
      </c>
      <c r="F289" s="117">
        <v>55000</v>
      </c>
      <c r="G289" s="160"/>
      <c r="H289" s="109" t="s">
        <v>190</v>
      </c>
      <c r="I289" s="107" t="s">
        <v>528</v>
      </c>
      <c r="J289" s="107" t="s">
        <v>159</v>
      </c>
      <c r="K289" s="108" t="s">
        <v>28</v>
      </c>
      <c r="L289" s="109" t="s">
        <v>457</v>
      </c>
      <c r="M289" s="108"/>
    </row>
    <row r="290" spans="1:13" s="4" customFormat="1" ht="25.5">
      <c r="A290" s="78">
        <v>287</v>
      </c>
      <c r="B290" s="108" t="s">
        <v>392</v>
      </c>
      <c r="C290" s="109" t="s">
        <v>539</v>
      </c>
      <c r="D290" s="109" t="s">
        <v>454</v>
      </c>
      <c r="E290" s="108" t="s">
        <v>196</v>
      </c>
      <c r="F290" s="117">
        <v>15000</v>
      </c>
      <c r="G290" s="160"/>
      <c r="H290" s="109" t="s">
        <v>190</v>
      </c>
      <c r="I290" s="107" t="s">
        <v>528</v>
      </c>
      <c r="J290" s="107" t="s">
        <v>159</v>
      </c>
      <c r="K290" s="108" t="s">
        <v>28</v>
      </c>
      <c r="L290" s="109" t="s">
        <v>457</v>
      </c>
      <c r="M290" s="108"/>
    </row>
    <row r="291" spans="1:13" s="4" customFormat="1" ht="25.5">
      <c r="A291" s="78">
        <v>288</v>
      </c>
      <c r="B291" s="108" t="s">
        <v>392</v>
      </c>
      <c r="C291" s="109" t="s">
        <v>540</v>
      </c>
      <c r="D291" s="109" t="s">
        <v>454</v>
      </c>
      <c r="E291" s="108" t="s">
        <v>196</v>
      </c>
      <c r="F291" s="117">
        <v>7000</v>
      </c>
      <c r="G291" s="160"/>
      <c r="H291" s="109" t="s">
        <v>190</v>
      </c>
      <c r="I291" s="107" t="s">
        <v>528</v>
      </c>
      <c r="J291" s="107" t="s">
        <v>159</v>
      </c>
      <c r="K291" s="108" t="s">
        <v>28</v>
      </c>
      <c r="L291" s="109" t="s">
        <v>457</v>
      </c>
      <c r="M291" s="108"/>
    </row>
    <row r="292" spans="1:13" s="4" customFormat="1" ht="25.5">
      <c r="A292" s="78">
        <v>289</v>
      </c>
      <c r="B292" s="108" t="s">
        <v>392</v>
      </c>
      <c r="C292" s="109" t="s">
        <v>541</v>
      </c>
      <c r="D292" s="109" t="s">
        <v>454</v>
      </c>
      <c r="E292" s="108" t="s">
        <v>196</v>
      </c>
      <c r="F292" s="117">
        <v>7000</v>
      </c>
      <c r="G292" s="160"/>
      <c r="H292" s="109" t="s">
        <v>190</v>
      </c>
      <c r="I292" s="107" t="s">
        <v>528</v>
      </c>
      <c r="J292" s="107" t="s">
        <v>159</v>
      </c>
      <c r="K292" s="108" t="s">
        <v>28</v>
      </c>
      <c r="L292" s="109" t="s">
        <v>457</v>
      </c>
      <c r="M292" s="108"/>
    </row>
    <row r="293" spans="1:13" s="4" customFormat="1" ht="25.5">
      <c r="A293" s="78">
        <v>290</v>
      </c>
      <c r="B293" s="109" t="s">
        <v>392</v>
      </c>
      <c r="C293" s="109" t="s">
        <v>542</v>
      </c>
      <c r="D293" s="109" t="s">
        <v>454</v>
      </c>
      <c r="E293" s="108" t="s">
        <v>196</v>
      </c>
      <c r="F293" s="117">
        <v>20000</v>
      </c>
      <c r="G293" s="160"/>
      <c r="H293" s="109" t="s">
        <v>190</v>
      </c>
      <c r="I293" s="107" t="s">
        <v>528</v>
      </c>
      <c r="J293" s="107" t="s">
        <v>159</v>
      </c>
      <c r="K293" s="108" t="s">
        <v>28</v>
      </c>
      <c r="L293" s="109" t="s">
        <v>457</v>
      </c>
      <c r="M293" s="108"/>
    </row>
    <row r="294" spans="1:13" s="4" customFormat="1" ht="25.5">
      <c r="A294" s="78">
        <v>291</v>
      </c>
      <c r="B294" s="109" t="s">
        <v>392</v>
      </c>
      <c r="C294" s="109" t="s">
        <v>543</v>
      </c>
      <c r="D294" s="109" t="s">
        <v>454</v>
      </c>
      <c r="E294" s="108" t="s">
        <v>196</v>
      </c>
      <c r="F294" s="117">
        <v>20000</v>
      </c>
      <c r="G294" s="160"/>
      <c r="H294" s="109" t="s">
        <v>190</v>
      </c>
      <c r="I294" s="107" t="s">
        <v>528</v>
      </c>
      <c r="J294" s="107" t="s">
        <v>159</v>
      </c>
      <c r="K294" s="108" t="s">
        <v>28</v>
      </c>
      <c r="L294" s="109" t="s">
        <v>457</v>
      </c>
      <c r="M294" s="108"/>
    </row>
    <row r="295" spans="1:13" s="4" customFormat="1" ht="25.5">
      <c r="A295" s="78">
        <v>292</v>
      </c>
      <c r="B295" s="109" t="s">
        <v>392</v>
      </c>
      <c r="C295" s="109" t="s">
        <v>544</v>
      </c>
      <c r="D295" s="109" t="s">
        <v>454</v>
      </c>
      <c r="E295" s="108" t="s">
        <v>196</v>
      </c>
      <c r="F295" s="117">
        <v>5000</v>
      </c>
      <c r="G295" s="160"/>
      <c r="H295" s="109" t="s">
        <v>190</v>
      </c>
      <c r="I295" s="107" t="s">
        <v>528</v>
      </c>
      <c r="J295" s="107" t="s">
        <v>159</v>
      </c>
      <c r="K295" s="108" t="s">
        <v>28</v>
      </c>
      <c r="L295" s="109" t="s">
        <v>457</v>
      </c>
      <c r="M295" s="108"/>
    </row>
    <row r="296" spans="1:13" s="4" customFormat="1" ht="25.5">
      <c r="A296" s="78">
        <v>293</v>
      </c>
      <c r="B296" s="109" t="s">
        <v>392</v>
      </c>
      <c r="C296" s="109" t="s">
        <v>545</v>
      </c>
      <c r="D296" s="109" t="s">
        <v>454</v>
      </c>
      <c r="E296" s="108" t="s">
        <v>196</v>
      </c>
      <c r="F296" s="117">
        <v>30000</v>
      </c>
      <c r="G296" s="160"/>
      <c r="H296" s="109" t="s">
        <v>190</v>
      </c>
      <c r="I296" s="107" t="s">
        <v>528</v>
      </c>
      <c r="J296" s="107" t="s">
        <v>159</v>
      </c>
      <c r="K296" s="108" t="s">
        <v>28</v>
      </c>
      <c r="L296" s="109" t="s">
        <v>457</v>
      </c>
      <c r="M296" s="108"/>
    </row>
    <row r="297" spans="1:13" s="4" customFormat="1" ht="25.5">
      <c r="A297" s="78">
        <v>294</v>
      </c>
      <c r="B297" s="109" t="s">
        <v>392</v>
      </c>
      <c r="C297" s="109" t="s">
        <v>546</v>
      </c>
      <c r="D297" s="109" t="s">
        <v>454</v>
      </c>
      <c r="E297" s="108" t="s">
        <v>196</v>
      </c>
      <c r="F297" s="117">
        <v>15000</v>
      </c>
      <c r="G297" s="160"/>
      <c r="H297" s="109" t="s">
        <v>190</v>
      </c>
      <c r="I297" s="107" t="s">
        <v>528</v>
      </c>
      <c r="J297" s="107" t="s">
        <v>159</v>
      </c>
      <c r="K297" s="108" t="s">
        <v>28</v>
      </c>
      <c r="L297" s="109" t="s">
        <v>457</v>
      </c>
      <c r="M297" s="108"/>
    </row>
    <row r="298" spans="1:13" s="4" customFormat="1" ht="25.5">
      <c r="A298" s="78">
        <v>295</v>
      </c>
      <c r="B298" s="108" t="s">
        <v>392</v>
      </c>
      <c r="C298" s="3" t="s">
        <v>2223</v>
      </c>
      <c r="D298" s="13" t="s">
        <v>454</v>
      </c>
      <c r="E298" s="108" t="s">
        <v>427</v>
      </c>
      <c r="F298" s="117">
        <v>10000</v>
      </c>
      <c r="G298" s="160"/>
      <c r="H298" s="108" t="s">
        <v>25</v>
      </c>
      <c r="I298" s="107" t="s">
        <v>165</v>
      </c>
      <c r="J298" s="109" t="s">
        <v>205</v>
      </c>
      <c r="K298" s="108" t="s">
        <v>28</v>
      </c>
      <c r="L298" s="109" t="s">
        <v>2214</v>
      </c>
      <c r="M298" s="108"/>
    </row>
    <row r="299" spans="1:13" s="4" customFormat="1" ht="25.5">
      <c r="A299" s="78">
        <v>296</v>
      </c>
      <c r="B299" s="108" t="s">
        <v>392</v>
      </c>
      <c r="C299" s="19" t="s">
        <v>2224</v>
      </c>
      <c r="D299" s="13" t="s">
        <v>454</v>
      </c>
      <c r="E299" s="108" t="s">
        <v>427</v>
      </c>
      <c r="F299" s="36">
        <v>6000</v>
      </c>
      <c r="G299" s="160"/>
      <c r="H299" s="108" t="s">
        <v>25</v>
      </c>
      <c r="I299" s="107" t="s">
        <v>186</v>
      </c>
      <c r="J299" s="109" t="s">
        <v>187</v>
      </c>
      <c r="K299" s="108" t="s">
        <v>28</v>
      </c>
      <c r="L299" s="109" t="s">
        <v>2214</v>
      </c>
      <c r="M299" s="108"/>
    </row>
    <row r="300" spans="1:13" s="4" customFormat="1" ht="25.5">
      <c r="A300" s="78">
        <v>297</v>
      </c>
      <c r="B300" s="108" t="s">
        <v>392</v>
      </c>
      <c r="C300" s="19" t="s">
        <v>2225</v>
      </c>
      <c r="D300" s="13" t="s">
        <v>454</v>
      </c>
      <c r="E300" s="108" t="s">
        <v>427</v>
      </c>
      <c r="F300" s="36">
        <v>5000</v>
      </c>
      <c r="G300" s="160"/>
      <c r="H300" s="108" t="s">
        <v>25</v>
      </c>
      <c r="I300" s="107" t="s">
        <v>187</v>
      </c>
      <c r="J300" s="107" t="s">
        <v>445</v>
      </c>
      <c r="K300" s="108" t="s">
        <v>28</v>
      </c>
      <c r="L300" s="109" t="s">
        <v>2214</v>
      </c>
      <c r="M300" s="108"/>
    </row>
    <row r="301" spans="1:13" s="4" customFormat="1" ht="25.5">
      <c r="A301" s="78">
        <v>298</v>
      </c>
      <c r="B301" s="108" t="s">
        <v>392</v>
      </c>
      <c r="C301" s="19" t="s">
        <v>2226</v>
      </c>
      <c r="D301" s="13" t="s">
        <v>454</v>
      </c>
      <c r="E301" s="115" t="s">
        <v>196</v>
      </c>
      <c r="F301" s="36">
        <v>10000</v>
      </c>
      <c r="G301" s="160"/>
      <c r="H301" s="109" t="s">
        <v>25</v>
      </c>
      <c r="I301" s="107" t="s">
        <v>401</v>
      </c>
      <c r="J301" s="107" t="s">
        <v>159</v>
      </c>
      <c r="K301" s="108" t="s">
        <v>28</v>
      </c>
      <c r="L301" s="109" t="s">
        <v>2214</v>
      </c>
      <c r="M301" s="108"/>
    </row>
    <row r="302" spans="1:13" s="4" customFormat="1" ht="25.5">
      <c r="A302" s="78">
        <v>299</v>
      </c>
      <c r="B302" s="108" t="s">
        <v>392</v>
      </c>
      <c r="C302" s="19" t="s">
        <v>2227</v>
      </c>
      <c r="D302" s="13" t="s">
        <v>454</v>
      </c>
      <c r="E302" s="115" t="s">
        <v>196</v>
      </c>
      <c r="F302" s="36">
        <v>10000</v>
      </c>
      <c r="G302" s="160"/>
      <c r="H302" s="109" t="s">
        <v>25</v>
      </c>
      <c r="I302" s="107" t="s">
        <v>401</v>
      </c>
      <c r="J302" s="107" t="s">
        <v>159</v>
      </c>
      <c r="K302" s="108" t="s">
        <v>28</v>
      </c>
      <c r="L302" s="109" t="s">
        <v>2214</v>
      </c>
      <c r="M302" s="108"/>
    </row>
    <row r="303" spans="1:13" s="4" customFormat="1" ht="25.5">
      <c r="A303" s="78">
        <v>300</v>
      </c>
      <c r="B303" s="108" t="s">
        <v>392</v>
      </c>
      <c r="C303" s="19" t="s">
        <v>2228</v>
      </c>
      <c r="D303" s="13" t="s">
        <v>454</v>
      </c>
      <c r="E303" s="108" t="s">
        <v>427</v>
      </c>
      <c r="F303" s="36">
        <v>5000</v>
      </c>
      <c r="G303" s="160"/>
      <c r="H303" s="108" t="s">
        <v>25</v>
      </c>
      <c r="I303" s="107" t="s">
        <v>158</v>
      </c>
      <c r="J303" s="107" t="s">
        <v>159</v>
      </c>
      <c r="K303" s="108" t="s">
        <v>28</v>
      </c>
      <c r="L303" s="109" t="s">
        <v>2214</v>
      </c>
      <c r="M303" s="108"/>
    </row>
    <row r="304" spans="1:13" s="4" customFormat="1" ht="25.5">
      <c r="A304" s="78">
        <v>301</v>
      </c>
      <c r="B304" s="109" t="s">
        <v>392</v>
      </c>
      <c r="C304" s="109" t="s">
        <v>547</v>
      </c>
      <c r="D304" s="109" t="s">
        <v>454</v>
      </c>
      <c r="E304" s="108" t="s">
        <v>196</v>
      </c>
      <c r="F304" s="117">
        <v>6000</v>
      </c>
      <c r="G304" s="160"/>
      <c r="H304" s="109" t="s">
        <v>190</v>
      </c>
      <c r="I304" s="107" t="s">
        <v>528</v>
      </c>
      <c r="J304" s="107" t="s">
        <v>159</v>
      </c>
      <c r="K304" s="108" t="s">
        <v>28</v>
      </c>
      <c r="L304" s="109" t="s">
        <v>457</v>
      </c>
      <c r="M304" s="108"/>
    </row>
    <row r="305" spans="1:13" s="4" customFormat="1" ht="25.5">
      <c r="A305" s="78">
        <v>302</v>
      </c>
      <c r="B305" s="109" t="s">
        <v>392</v>
      </c>
      <c r="C305" s="109" t="s">
        <v>548</v>
      </c>
      <c r="D305" s="109" t="s">
        <v>454</v>
      </c>
      <c r="E305" s="108" t="s">
        <v>196</v>
      </c>
      <c r="F305" s="117">
        <v>10000</v>
      </c>
      <c r="G305" s="160"/>
      <c r="H305" s="109" t="s">
        <v>190</v>
      </c>
      <c r="I305" s="107" t="s">
        <v>528</v>
      </c>
      <c r="J305" s="107" t="s">
        <v>159</v>
      </c>
      <c r="K305" s="108" t="s">
        <v>28</v>
      </c>
      <c r="L305" s="109" t="s">
        <v>457</v>
      </c>
      <c r="M305" s="108"/>
    </row>
    <row r="306" spans="1:13" s="4" customFormat="1" ht="25.5">
      <c r="A306" s="78">
        <v>303</v>
      </c>
      <c r="B306" s="108" t="s">
        <v>392</v>
      </c>
      <c r="C306" s="19" t="s">
        <v>461</v>
      </c>
      <c r="D306" s="109" t="s">
        <v>462</v>
      </c>
      <c r="E306" s="108" t="s">
        <v>455</v>
      </c>
      <c r="F306" s="36">
        <v>15000</v>
      </c>
      <c r="G306" s="160"/>
      <c r="H306" s="109" t="s">
        <v>190</v>
      </c>
      <c r="I306" s="107" t="s">
        <v>456</v>
      </c>
      <c r="J306" s="109" t="s">
        <v>165</v>
      </c>
      <c r="K306" s="108" t="s">
        <v>28</v>
      </c>
      <c r="L306" s="109" t="s">
        <v>457</v>
      </c>
      <c r="M306" s="108"/>
    </row>
    <row r="307" spans="1:13" s="4" customFormat="1" ht="25.5">
      <c r="A307" s="78">
        <v>304</v>
      </c>
      <c r="B307" s="108" t="s">
        <v>392</v>
      </c>
      <c r="C307" s="19" t="s">
        <v>471</v>
      </c>
      <c r="D307" s="19" t="s">
        <v>472</v>
      </c>
      <c r="E307" s="115" t="s">
        <v>455</v>
      </c>
      <c r="F307" s="36">
        <v>15000</v>
      </c>
      <c r="G307" s="160"/>
      <c r="H307" s="109" t="s">
        <v>190</v>
      </c>
      <c r="I307" s="107" t="s">
        <v>473</v>
      </c>
      <c r="J307" s="107" t="s">
        <v>474</v>
      </c>
      <c r="K307" s="108" t="s">
        <v>28</v>
      </c>
      <c r="L307" s="109" t="s">
        <v>457</v>
      </c>
      <c r="M307" s="108"/>
    </row>
    <row r="308" spans="1:13" s="4" customFormat="1" ht="25.5">
      <c r="A308" s="78">
        <v>305</v>
      </c>
      <c r="B308" s="108" t="s">
        <v>392</v>
      </c>
      <c r="C308" s="19" t="s">
        <v>489</v>
      </c>
      <c r="D308" s="19" t="s">
        <v>490</v>
      </c>
      <c r="E308" s="108" t="s">
        <v>455</v>
      </c>
      <c r="F308" s="117">
        <v>10000</v>
      </c>
      <c r="G308" s="160"/>
      <c r="H308" s="109" t="s">
        <v>190</v>
      </c>
      <c r="I308" s="107" t="s">
        <v>474</v>
      </c>
      <c r="J308" s="107" t="s">
        <v>478</v>
      </c>
      <c r="K308" s="51" t="s">
        <v>28</v>
      </c>
      <c r="L308" s="109" t="s">
        <v>457</v>
      </c>
      <c r="M308" s="108"/>
    </row>
    <row r="309" spans="1:13" s="4" customFormat="1" ht="25.5">
      <c r="A309" s="78">
        <v>306</v>
      </c>
      <c r="B309" s="108" t="s">
        <v>392</v>
      </c>
      <c r="C309" s="19" t="s">
        <v>469</v>
      </c>
      <c r="D309" s="19" t="s">
        <v>470</v>
      </c>
      <c r="E309" s="115" t="s">
        <v>455</v>
      </c>
      <c r="F309" s="36">
        <v>10000</v>
      </c>
      <c r="G309" s="160"/>
      <c r="H309" s="109" t="s">
        <v>190</v>
      </c>
      <c r="I309" s="107" t="s">
        <v>465</v>
      </c>
      <c r="J309" s="107" t="s">
        <v>466</v>
      </c>
      <c r="K309" s="108" t="s">
        <v>28</v>
      </c>
      <c r="L309" s="109" t="s">
        <v>457</v>
      </c>
      <c r="M309" s="108"/>
    </row>
    <row r="310" spans="1:13" s="4" customFormat="1" ht="25.5">
      <c r="A310" s="78">
        <v>307</v>
      </c>
      <c r="B310" s="108" t="s">
        <v>392</v>
      </c>
      <c r="C310" s="19" t="s">
        <v>496</v>
      </c>
      <c r="D310" s="19" t="s">
        <v>497</v>
      </c>
      <c r="E310" s="108" t="s">
        <v>455</v>
      </c>
      <c r="F310" s="117">
        <v>10000</v>
      </c>
      <c r="G310" s="160"/>
      <c r="H310" s="109" t="s">
        <v>190</v>
      </c>
      <c r="I310" s="107" t="s">
        <v>474</v>
      </c>
      <c r="J310" s="107" t="s">
        <v>478</v>
      </c>
      <c r="K310" s="108" t="s">
        <v>28</v>
      </c>
      <c r="L310" s="109" t="s">
        <v>457</v>
      </c>
      <c r="M310" s="108"/>
    </row>
    <row r="311" spans="1:13" s="4" customFormat="1" ht="25.5">
      <c r="A311" s="78">
        <v>308</v>
      </c>
      <c r="B311" s="108" t="s">
        <v>392</v>
      </c>
      <c r="C311" s="19" t="s">
        <v>510</v>
      </c>
      <c r="D311" s="19" t="s">
        <v>511</v>
      </c>
      <c r="E311" s="108" t="s">
        <v>196</v>
      </c>
      <c r="F311" s="117">
        <v>10000</v>
      </c>
      <c r="G311" s="160"/>
      <c r="H311" s="109" t="s">
        <v>190</v>
      </c>
      <c r="I311" s="107" t="s">
        <v>401</v>
      </c>
      <c r="J311" s="107" t="s">
        <v>159</v>
      </c>
      <c r="K311" s="108" t="s">
        <v>28</v>
      </c>
      <c r="L311" s="109" t="s">
        <v>457</v>
      </c>
      <c r="M311" s="108"/>
    </row>
    <row r="312" spans="1:13" s="4" customFormat="1" ht="25.5">
      <c r="A312" s="78">
        <v>309</v>
      </c>
      <c r="B312" s="108" t="s">
        <v>392</v>
      </c>
      <c r="C312" s="19" t="s">
        <v>512</v>
      </c>
      <c r="D312" s="19" t="s">
        <v>513</v>
      </c>
      <c r="E312" s="108" t="s">
        <v>196</v>
      </c>
      <c r="F312" s="117">
        <v>15000</v>
      </c>
      <c r="G312" s="160"/>
      <c r="H312" s="109" t="s">
        <v>190</v>
      </c>
      <c r="I312" s="107" t="s">
        <v>401</v>
      </c>
      <c r="J312" s="107" t="s">
        <v>159</v>
      </c>
      <c r="K312" s="108" t="s">
        <v>28</v>
      </c>
      <c r="L312" s="109" t="s">
        <v>457</v>
      </c>
      <c r="M312" s="108"/>
    </row>
    <row r="313" spans="1:13" s="4" customFormat="1" ht="25.5">
      <c r="A313" s="78">
        <v>310</v>
      </c>
      <c r="B313" s="108" t="s">
        <v>392</v>
      </c>
      <c r="C313" s="19" t="s">
        <v>459</v>
      </c>
      <c r="D313" s="19" t="s">
        <v>460</v>
      </c>
      <c r="E313" s="108" t="s">
        <v>455</v>
      </c>
      <c r="F313" s="117">
        <v>20000</v>
      </c>
      <c r="G313" s="160"/>
      <c r="H313" s="109" t="s">
        <v>190</v>
      </c>
      <c r="I313" s="107" t="s">
        <v>456</v>
      </c>
      <c r="J313" s="109" t="s">
        <v>165</v>
      </c>
      <c r="K313" s="108" t="s">
        <v>28</v>
      </c>
      <c r="L313" s="109" t="s">
        <v>457</v>
      </c>
      <c r="M313" s="108"/>
    </row>
    <row r="314" spans="1:13" s="4" customFormat="1" ht="25.5">
      <c r="A314" s="78">
        <v>311</v>
      </c>
      <c r="B314" s="108" t="s">
        <v>392</v>
      </c>
      <c r="C314" s="19" t="s">
        <v>485</v>
      </c>
      <c r="D314" s="19" t="s">
        <v>486</v>
      </c>
      <c r="E314" s="108" t="s">
        <v>455</v>
      </c>
      <c r="F314" s="117">
        <v>15000</v>
      </c>
      <c r="G314" s="160"/>
      <c r="H314" s="109" t="s">
        <v>190</v>
      </c>
      <c r="I314" s="107" t="s">
        <v>474</v>
      </c>
      <c r="J314" s="107" t="s">
        <v>478</v>
      </c>
      <c r="K314" s="51" t="s">
        <v>28</v>
      </c>
      <c r="L314" s="109" t="s">
        <v>457</v>
      </c>
      <c r="M314" s="108"/>
    </row>
    <row r="315" spans="1:13" s="4" customFormat="1" ht="25.5">
      <c r="A315" s="78">
        <v>312</v>
      </c>
      <c r="B315" s="108" t="s">
        <v>392</v>
      </c>
      <c r="C315" s="19" t="s">
        <v>514</v>
      </c>
      <c r="D315" s="19" t="s">
        <v>515</v>
      </c>
      <c r="E315" s="108" t="s">
        <v>196</v>
      </c>
      <c r="F315" s="117">
        <v>10000</v>
      </c>
      <c r="G315" s="160"/>
      <c r="H315" s="109" t="s">
        <v>190</v>
      </c>
      <c r="I315" s="107" t="s">
        <v>401</v>
      </c>
      <c r="J315" s="107" t="s">
        <v>159</v>
      </c>
      <c r="K315" s="108" t="s">
        <v>28</v>
      </c>
      <c r="L315" s="109" t="s">
        <v>457</v>
      </c>
      <c r="M315" s="108"/>
    </row>
    <row r="316" spans="1:13" s="4" customFormat="1" ht="25.5">
      <c r="A316" s="78">
        <v>313</v>
      </c>
      <c r="B316" s="108" t="s">
        <v>392</v>
      </c>
      <c r="C316" s="19" t="s">
        <v>516</v>
      </c>
      <c r="D316" s="19" t="s">
        <v>517</v>
      </c>
      <c r="E316" s="108" t="s">
        <v>196</v>
      </c>
      <c r="F316" s="117">
        <v>10000</v>
      </c>
      <c r="G316" s="160"/>
      <c r="H316" s="109" t="s">
        <v>190</v>
      </c>
      <c r="I316" s="107" t="s">
        <v>401</v>
      </c>
      <c r="J316" s="107" t="s">
        <v>159</v>
      </c>
      <c r="K316" s="108" t="s">
        <v>28</v>
      </c>
      <c r="L316" s="109" t="s">
        <v>457</v>
      </c>
      <c r="M316" s="108"/>
    </row>
    <row r="317" spans="1:13" s="4" customFormat="1" ht="255">
      <c r="A317" s="78">
        <v>314</v>
      </c>
      <c r="B317" s="109" t="s">
        <v>392</v>
      </c>
      <c r="C317" s="109" t="s">
        <v>549</v>
      </c>
      <c r="D317" s="109" t="s">
        <v>638</v>
      </c>
      <c r="E317" s="108" t="s">
        <v>196</v>
      </c>
      <c r="F317" s="117">
        <v>9646308</v>
      </c>
      <c r="G317" s="117">
        <f>F317</f>
        <v>9646308</v>
      </c>
      <c r="H317" s="109" t="s">
        <v>2211</v>
      </c>
      <c r="I317" s="107" t="s">
        <v>528</v>
      </c>
      <c r="J317" s="107" t="s">
        <v>159</v>
      </c>
      <c r="K317" s="108" t="s">
        <v>28</v>
      </c>
      <c r="L317" s="13" t="s">
        <v>550</v>
      </c>
      <c r="M317" s="3" t="s">
        <v>551</v>
      </c>
    </row>
    <row r="318" spans="1:13" s="4" customFormat="1" ht="25.5">
      <c r="A318" s="78">
        <v>315</v>
      </c>
      <c r="B318" s="7" t="s">
        <v>1673</v>
      </c>
      <c r="C318" s="115" t="s">
        <v>1768</v>
      </c>
      <c r="D318" s="51" t="s">
        <v>1769</v>
      </c>
      <c r="E318" s="51" t="s">
        <v>1705</v>
      </c>
      <c r="F318" s="114">
        <v>52155.55</v>
      </c>
      <c r="G318" s="114">
        <f>F318</f>
        <v>52155.55</v>
      </c>
      <c r="H318" s="115" t="s">
        <v>33</v>
      </c>
      <c r="I318" s="115" t="s">
        <v>1770</v>
      </c>
      <c r="J318" s="115" t="s">
        <v>1712</v>
      </c>
      <c r="K318" s="115" t="s">
        <v>28</v>
      </c>
      <c r="L318" s="115" t="s">
        <v>1665</v>
      </c>
      <c r="M318" s="115"/>
    </row>
    <row r="319" spans="1:13" s="4" customFormat="1" ht="25.5">
      <c r="A319" s="78">
        <v>316</v>
      </c>
      <c r="B319" s="22" t="s">
        <v>216</v>
      </c>
      <c r="C319" s="22" t="s">
        <v>341</v>
      </c>
      <c r="D319" s="22" t="s">
        <v>342</v>
      </c>
      <c r="E319" s="22" t="s">
        <v>157</v>
      </c>
      <c r="F319" s="116">
        <v>5982.91</v>
      </c>
      <c r="G319" s="166">
        <f>SUM(F319:F321)</f>
        <v>50982.91</v>
      </c>
      <c r="H319" s="22" t="s">
        <v>223</v>
      </c>
      <c r="I319" s="22" t="s">
        <v>237</v>
      </c>
      <c r="J319" s="22" t="s">
        <v>299</v>
      </c>
      <c r="K319" s="23" t="s">
        <v>28</v>
      </c>
      <c r="L319" s="22" t="s">
        <v>234</v>
      </c>
      <c r="M319" s="22"/>
    </row>
    <row r="320" spans="1:13" s="4" customFormat="1" ht="38.25">
      <c r="A320" s="78">
        <v>317</v>
      </c>
      <c r="B320" s="7" t="s">
        <v>1694</v>
      </c>
      <c r="C320" s="115" t="s">
        <v>1775</v>
      </c>
      <c r="D320" s="115" t="s">
        <v>342</v>
      </c>
      <c r="E320" s="115" t="s">
        <v>157</v>
      </c>
      <c r="F320" s="114">
        <v>20000</v>
      </c>
      <c r="G320" s="166"/>
      <c r="H320" s="115" t="s">
        <v>1000</v>
      </c>
      <c r="I320" s="115" t="s">
        <v>1685</v>
      </c>
      <c r="J320" s="115" t="s">
        <v>1695</v>
      </c>
      <c r="K320" s="115" t="s">
        <v>124</v>
      </c>
      <c r="L320" s="115" t="s">
        <v>1776</v>
      </c>
      <c r="M320" s="115"/>
    </row>
    <row r="321" spans="1:13" s="4" customFormat="1" ht="38.25">
      <c r="A321" s="78">
        <v>318</v>
      </c>
      <c r="B321" s="109" t="s">
        <v>715</v>
      </c>
      <c r="C321" s="109" t="s">
        <v>765</v>
      </c>
      <c r="D321" s="109" t="s">
        <v>766</v>
      </c>
      <c r="E321" s="109" t="s">
        <v>157</v>
      </c>
      <c r="F321" s="117">
        <v>25000</v>
      </c>
      <c r="G321" s="166"/>
      <c r="H321" s="109" t="s">
        <v>223</v>
      </c>
      <c r="I321" s="15" t="s">
        <v>764</v>
      </c>
      <c r="J321" s="15" t="s">
        <v>723</v>
      </c>
      <c r="K321" s="109" t="s">
        <v>28</v>
      </c>
      <c r="L321" s="109" t="s">
        <v>719</v>
      </c>
      <c r="M321" s="109"/>
    </row>
    <row r="322" spans="1:13" s="4" customFormat="1" ht="25.5">
      <c r="A322" s="78">
        <v>319</v>
      </c>
      <c r="B322" s="22" t="s">
        <v>216</v>
      </c>
      <c r="C322" s="22" t="s">
        <v>343</v>
      </c>
      <c r="D322" s="22" t="s">
        <v>344</v>
      </c>
      <c r="E322" s="22" t="s">
        <v>196</v>
      </c>
      <c r="F322" s="116">
        <v>18803.42</v>
      </c>
      <c r="G322" s="116">
        <f>F322</f>
        <v>18803.42</v>
      </c>
      <c r="H322" s="22" t="s">
        <v>223</v>
      </c>
      <c r="I322" s="22" t="s">
        <v>237</v>
      </c>
      <c r="J322" s="22" t="s">
        <v>299</v>
      </c>
      <c r="K322" s="23" t="s">
        <v>28</v>
      </c>
      <c r="L322" s="22" t="s">
        <v>234</v>
      </c>
      <c r="M322" s="22"/>
    </row>
    <row r="323" spans="1:13" s="4" customFormat="1" ht="25.5">
      <c r="A323" s="78">
        <v>320</v>
      </c>
      <c r="B323" s="8" t="s">
        <v>1454</v>
      </c>
      <c r="C323" s="13" t="s">
        <v>1568</v>
      </c>
      <c r="D323" s="22" t="s">
        <v>1569</v>
      </c>
      <c r="E323" s="40" t="s">
        <v>101</v>
      </c>
      <c r="F323" s="28">
        <v>12820</v>
      </c>
      <c r="G323" s="116">
        <f>F323</f>
        <v>12820</v>
      </c>
      <c r="H323" s="22" t="s">
        <v>223</v>
      </c>
      <c r="I323" s="42" t="s">
        <v>148</v>
      </c>
      <c r="J323" s="42" t="s">
        <v>118</v>
      </c>
      <c r="K323" s="40" t="s">
        <v>124</v>
      </c>
      <c r="L323" s="13" t="s">
        <v>1471</v>
      </c>
      <c r="M323" s="42"/>
    </row>
    <row r="324" spans="1:13" s="4" customFormat="1" ht="76.5">
      <c r="A324" s="78">
        <v>321</v>
      </c>
      <c r="B324" s="108" t="s">
        <v>1454</v>
      </c>
      <c r="C324" s="22" t="s">
        <v>1493</v>
      </c>
      <c r="D324" s="22" t="s">
        <v>1494</v>
      </c>
      <c r="E324" s="22" t="s">
        <v>32</v>
      </c>
      <c r="F324" s="116">
        <v>2128975</v>
      </c>
      <c r="G324" s="116">
        <f>F324</f>
        <v>2128975</v>
      </c>
      <c r="H324" s="108" t="s">
        <v>108</v>
      </c>
      <c r="I324" s="22" t="s">
        <v>1495</v>
      </c>
      <c r="J324" s="138">
        <v>44896</v>
      </c>
      <c r="K324" s="22" t="s">
        <v>28</v>
      </c>
      <c r="L324" s="22" t="s">
        <v>1496</v>
      </c>
      <c r="M324" s="22" t="s">
        <v>1481</v>
      </c>
    </row>
    <row r="325" spans="1:13" s="4" customFormat="1" ht="25.5">
      <c r="A325" s="78">
        <v>322</v>
      </c>
      <c r="B325" s="7" t="s">
        <v>773</v>
      </c>
      <c r="C325" s="8" t="s">
        <v>782</v>
      </c>
      <c r="D325" s="8" t="s">
        <v>783</v>
      </c>
      <c r="E325" s="8" t="s">
        <v>101</v>
      </c>
      <c r="F325" s="12">
        <v>420</v>
      </c>
      <c r="G325" s="161">
        <f>SUM(F325:F332)</f>
        <v>64684.03999999999</v>
      </c>
      <c r="H325" s="115" t="s">
        <v>223</v>
      </c>
      <c r="I325" s="9" t="s">
        <v>777</v>
      </c>
      <c r="J325" s="9" t="s">
        <v>777</v>
      </c>
      <c r="K325" s="9" t="s">
        <v>124</v>
      </c>
      <c r="L325" s="8" t="s">
        <v>784</v>
      </c>
      <c r="M325" s="8"/>
    </row>
    <row r="326" spans="1:13" s="4" customFormat="1" ht="25.5">
      <c r="A326" s="78">
        <v>323</v>
      </c>
      <c r="B326" s="3" t="s">
        <v>639</v>
      </c>
      <c r="C326" s="8" t="s">
        <v>654</v>
      </c>
      <c r="D326" s="8" t="s">
        <v>655</v>
      </c>
      <c r="E326" s="8" t="s">
        <v>24</v>
      </c>
      <c r="F326" s="12">
        <v>854.7</v>
      </c>
      <c r="G326" s="161"/>
      <c r="H326" s="115" t="s">
        <v>223</v>
      </c>
      <c r="I326" s="115" t="s">
        <v>113</v>
      </c>
      <c r="J326" s="115" t="s">
        <v>656</v>
      </c>
      <c r="K326" s="115" t="s">
        <v>124</v>
      </c>
      <c r="L326" s="13" t="s">
        <v>641</v>
      </c>
      <c r="M326" s="8"/>
    </row>
    <row r="327" spans="1:13" s="4" customFormat="1" ht="25.5">
      <c r="A327" s="78">
        <v>324</v>
      </c>
      <c r="B327" s="24" t="s">
        <v>216</v>
      </c>
      <c r="C327" s="24" t="s">
        <v>345</v>
      </c>
      <c r="D327" s="24" t="s">
        <v>346</v>
      </c>
      <c r="E327" s="24" t="s">
        <v>196</v>
      </c>
      <c r="F327" s="31">
        <v>17094.01</v>
      </c>
      <c r="G327" s="161"/>
      <c r="H327" s="115" t="s">
        <v>223</v>
      </c>
      <c r="I327" s="24" t="s">
        <v>299</v>
      </c>
      <c r="J327" s="24" t="s">
        <v>325</v>
      </c>
      <c r="K327" s="25" t="s">
        <v>28</v>
      </c>
      <c r="L327" s="24" t="s">
        <v>234</v>
      </c>
      <c r="M327" s="24"/>
    </row>
    <row r="328" spans="1:13" s="4" customFormat="1" ht="25.5">
      <c r="A328" s="78">
        <v>325</v>
      </c>
      <c r="B328" s="8" t="s">
        <v>1454</v>
      </c>
      <c r="C328" s="42" t="s">
        <v>1637</v>
      </c>
      <c r="D328" s="22" t="s">
        <v>346</v>
      </c>
      <c r="E328" s="40" t="s">
        <v>101</v>
      </c>
      <c r="F328" s="34">
        <v>4273</v>
      </c>
      <c r="G328" s="161"/>
      <c r="H328" s="115" t="s">
        <v>223</v>
      </c>
      <c r="I328" s="42" t="s">
        <v>112</v>
      </c>
      <c r="J328" s="42" t="s">
        <v>1489</v>
      </c>
      <c r="K328" s="40" t="s">
        <v>124</v>
      </c>
      <c r="L328" s="42" t="s">
        <v>1612</v>
      </c>
      <c r="M328" s="42"/>
    </row>
    <row r="329" spans="1:13" s="4" customFormat="1" ht="25.5">
      <c r="A329" s="78">
        <v>326</v>
      </c>
      <c r="B329" s="22" t="s">
        <v>216</v>
      </c>
      <c r="C329" s="22" t="s">
        <v>347</v>
      </c>
      <c r="D329" s="22" t="s">
        <v>348</v>
      </c>
      <c r="E329" s="22" t="s">
        <v>196</v>
      </c>
      <c r="F329" s="116">
        <v>23076.92</v>
      </c>
      <c r="G329" s="161"/>
      <c r="H329" s="115" t="s">
        <v>223</v>
      </c>
      <c r="I329" s="22" t="s">
        <v>237</v>
      </c>
      <c r="J329" s="22" t="s">
        <v>250</v>
      </c>
      <c r="K329" s="23" t="s">
        <v>28</v>
      </c>
      <c r="L329" s="22" t="s">
        <v>234</v>
      </c>
      <c r="M329" s="22"/>
    </row>
    <row r="330" spans="1:13" s="4" customFormat="1" ht="25.5">
      <c r="A330" s="78">
        <v>327</v>
      </c>
      <c r="B330" s="8" t="s">
        <v>968</v>
      </c>
      <c r="C330" s="8" t="s">
        <v>1076</v>
      </c>
      <c r="D330" s="8" t="s">
        <v>350</v>
      </c>
      <c r="E330" s="40" t="s">
        <v>24</v>
      </c>
      <c r="F330" s="12">
        <v>1709</v>
      </c>
      <c r="G330" s="161"/>
      <c r="H330" s="115" t="s">
        <v>223</v>
      </c>
      <c r="I330" s="8" t="s">
        <v>170</v>
      </c>
      <c r="J330" s="8" t="s">
        <v>170</v>
      </c>
      <c r="K330" s="40" t="s">
        <v>124</v>
      </c>
      <c r="L330" s="40" t="s">
        <v>972</v>
      </c>
      <c r="M330" s="8"/>
    </row>
    <row r="331" spans="1:13" s="4" customFormat="1" ht="25.5">
      <c r="A331" s="78">
        <v>328</v>
      </c>
      <c r="B331" s="22" t="s">
        <v>216</v>
      </c>
      <c r="C331" s="22" t="s">
        <v>349</v>
      </c>
      <c r="D331" s="22" t="s">
        <v>350</v>
      </c>
      <c r="E331" s="22" t="s">
        <v>196</v>
      </c>
      <c r="F331" s="116">
        <v>10256.41</v>
      </c>
      <c r="G331" s="161"/>
      <c r="H331" s="115" t="s">
        <v>223</v>
      </c>
      <c r="I331" s="22" t="s">
        <v>237</v>
      </c>
      <c r="J331" s="22" t="s">
        <v>250</v>
      </c>
      <c r="K331" s="23" t="s">
        <v>28</v>
      </c>
      <c r="L331" s="22" t="s">
        <v>221</v>
      </c>
      <c r="M331" s="22"/>
    </row>
    <row r="332" spans="1:13" s="4" customFormat="1" ht="25.5">
      <c r="A332" s="78">
        <v>329</v>
      </c>
      <c r="B332" s="109" t="s">
        <v>715</v>
      </c>
      <c r="C332" s="109" t="s">
        <v>763</v>
      </c>
      <c r="D332" s="109" t="s">
        <v>350</v>
      </c>
      <c r="E332" s="109" t="s">
        <v>157</v>
      </c>
      <c r="F332" s="117">
        <v>7000</v>
      </c>
      <c r="G332" s="161"/>
      <c r="H332" s="115" t="s">
        <v>223</v>
      </c>
      <c r="I332" s="15" t="s">
        <v>764</v>
      </c>
      <c r="J332" s="15" t="s">
        <v>723</v>
      </c>
      <c r="K332" s="109" t="s">
        <v>28</v>
      </c>
      <c r="L332" s="109" t="s">
        <v>719</v>
      </c>
      <c r="M332" s="109"/>
    </row>
    <row r="333" spans="1:13" s="4" customFormat="1" ht="25.5">
      <c r="A333" s="78">
        <v>330</v>
      </c>
      <c r="B333" s="22" t="s">
        <v>216</v>
      </c>
      <c r="C333" s="22" t="s">
        <v>351</v>
      </c>
      <c r="D333" s="22" t="s">
        <v>352</v>
      </c>
      <c r="E333" s="22" t="s">
        <v>157</v>
      </c>
      <c r="F333" s="116">
        <v>63908.12</v>
      </c>
      <c r="G333" s="116">
        <f>F333</f>
        <v>63908.12</v>
      </c>
      <c r="H333" s="22" t="s">
        <v>242</v>
      </c>
      <c r="I333" s="22" t="s">
        <v>237</v>
      </c>
      <c r="J333" s="22" t="s">
        <v>250</v>
      </c>
      <c r="K333" s="23" t="s">
        <v>28</v>
      </c>
      <c r="L333" s="22" t="s">
        <v>234</v>
      </c>
      <c r="M333" s="22"/>
    </row>
    <row r="334" spans="1:13" s="4" customFormat="1" ht="25.5">
      <c r="A334" s="78">
        <v>331</v>
      </c>
      <c r="B334" s="3" t="s">
        <v>639</v>
      </c>
      <c r="C334" s="8" t="s">
        <v>648</v>
      </c>
      <c r="D334" s="8" t="s">
        <v>649</v>
      </c>
      <c r="E334" s="8" t="s">
        <v>32</v>
      </c>
      <c r="F334" s="12">
        <v>363439.8</v>
      </c>
      <c r="G334" s="158">
        <f>SUM(F334:F341)</f>
        <v>1529178.8</v>
      </c>
      <c r="H334" s="115" t="s">
        <v>242</v>
      </c>
      <c r="I334" s="115" t="s">
        <v>650</v>
      </c>
      <c r="J334" s="115" t="s">
        <v>112</v>
      </c>
      <c r="K334" s="115" t="s">
        <v>124</v>
      </c>
      <c r="L334" s="8" t="s">
        <v>651</v>
      </c>
      <c r="M334" s="8"/>
    </row>
    <row r="335" spans="1:13" s="4" customFormat="1" ht="25.5">
      <c r="A335" s="78">
        <v>332</v>
      </c>
      <c r="B335" s="8" t="s">
        <v>1454</v>
      </c>
      <c r="C335" s="13" t="s">
        <v>1590</v>
      </c>
      <c r="D335" s="22" t="s">
        <v>1591</v>
      </c>
      <c r="E335" s="40" t="s">
        <v>101</v>
      </c>
      <c r="F335" s="28">
        <v>128205</v>
      </c>
      <c r="G335" s="158"/>
      <c r="H335" s="115" t="s">
        <v>242</v>
      </c>
      <c r="I335" s="42" t="s">
        <v>113</v>
      </c>
      <c r="J335" s="42" t="s">
        <v>656</v>
      </c>
      <c r="K335" s="40" t="s">
        <v>124</v>
      </c>
      <c r="L335" s="13" t="s">
        <v>1471</v>
      </c>
      <c r="M335" s="42"/>
    </row>
    <row r="336" spans="1:13" s="4" customFormat="1" ht="38.25">
      <c r="A336" s="78">
        <v>333</v>
      </c>
      <c r="B336" s="8" t="s">
        <v>1454</v>
      </c>
      <c r="C336" s="13" t="s">
        <v>1592</v>
      </c>
      <c r="D336" s="22" t="s">
        <v>1591</v>
      </c>
      <c r="E336" s="40" t="s">
        <v>101</v>
      </c>
      <c r="F336" s="28">
        <v>88587</v>
      </c>
      <c r="G336" s="158"/>
      <c r="H336" s="115" t="s">
        <v>242</v>
      </c>
      <c r="I336" s="42" t="s">
        <v>656</v>
      </c>
      <c r="J336" s="42" t="s">
        <v>690</v>
      </c>
      <c r="K336" s="40" t="s">
        <v>124</v>
      </c>
      <c r="L336" s="13" t="s">
        <v>1471</v>
      </c>
      <c r="M336" s="42"/>
    </row>
    <row r="337" spans="1:13" s="4" customFormat="1" ht="38.25">
      <c r="A337" s="78">
        <v>334</v>
      </c>
      <c r="B337" s="8" t="s">
        <v>1454</v>
      </c>
      <c r="C337" s="13" t="s">
        <v>1593</v>
      </c>
      <c r="D337" s="22" t="s">
        <v>1591</v>
      </c>
      <c r="E337" s="40" t="s">
        <v>101</v>
      </c>
      <c r="F337" s="28">
        <v>6760</v>
      </c>
      <c r="G337" s="158"/>
      <c r="H337" s="115" t="s">
        <v>242</v>
      </c>
      <c r="I337" s="42" t="s">
        <v>645</v>
      </c>
      <c r="J337" s="42" t="s">
        <v>113</v>
      </c>
      <c r="K337" s="40" t="s">
        <v>124</v>
      </c>
      <c r="L337" s="13" t="s">
        <v>1471</v>
      </c>
      <c r="M337" s="42"/>
    </row>
    <row r="338" spans="1:13" s="4" customFormat="1" ht="25.5">
      <c r="A338" s="78">
        <v>335</v>
      </c>
      <c r="B338" s="8" t="s">
        <v>1454</v>
      </c>
      <c r="C338" s="13" t="s">
        <v>1597</v>
      </c>
      <c r="D338" s="22" t="s">
        <v>1598</v>
      </c>
      <c r="E338" s="40" t="s">
        <v>101</v>
      </c>
      <c r="F338" s="28">
        <v>104589</v>
      </c>
      <c r="G338" s="158"/>
      <c r="H338" s="115" t="s">
        <v>242</v>
      </c>
      <c r="I338" s="42" t="s">
        <v>645</v>
      </c>
      <c r="J338" s="42" t="s">
        <v>113</v>
      </c>
      <c r="K338" s="40" t="s">
        <v>124</v>
      </c>
      <c r="L338" s="13" t="s">
        <v>1471</v>
      </c>
      <c r="M338" s="42"/>
    </row>
    <row r="339" spans="1:13" s="4" customFormat="1" ht="25.5">
      <c r="A339" s="78">
        <v>336</v>
      </c>
      <c r="B339" s="7" t="s">
        <v>943</v>
      </c>
      <c r="C339" s="13" t="s">
        <v>1071</v>
      </c>
      <c r="D339" s="13" t="s">
        <v>1072</v>
      </c>
      <c r="E339" s="7" t="s">
        <v>24</v>
      </c>
      <c r="F339" s="28">
        <v>119650</v>
      </c>
      <c r="G339" s="158"/>
      <c r="H339" s="115" t="s">
        <v>242</v>
      </c>
      <c r="I339" s="30">
        <v>44805</v>
      </c>
      <c r="J339" s="30">
        <v>44866</v>
      </c>
      <c r="K339" s="7" t="s">
        <v>28</v>
      </c>
      <c r="L339" s="13" t="s">
        <v>956</v>
      </c>
      <c r="M339" s="7"/>
    </row>
    <row r="340" spans="1:13" s="4" customFormat="1" ht="25.5">
      <c r="A340" s="78">
        <v>337</v>
      </c>
      <c r="B340" s="7" t="s">
        <v>943</v>
      </c>
      <c r="C340" s="108" t="s">
        <v>1073</v>
      </c>
      <c r="D340" s="13" t="s">
        <v>1072</v>
      </c>
      <c r="E340" s="7" t="s">
        <v>24</v>
      </c>
      <c r="F340" s="114">
        <v>205128</v>
      </c>
      <c r="G340" s="158"/>
      <c r="H340" s="115" t="s">
        <v>242</v>
      </c>
      <c r="I340" s="51" t="s">
        <v>727</v>
      </c>
      <c r="J340" s="51" t="s">
        <v>1074</v>
      </c>
      <c r="K340" s="7" t="s">
        <v>28</v>
      </c>
      <c r="L340" s="13" t="s">
        <v>956</v>
      </c>
      <c r="M340" s="108"/>
    </row>
    <row r="341" spans="1:13" s="4" customFormat="1" ht="25.5">
      <c r="A341" s="78">
        <v>338</v>
      </c>
      <c r="B341" s="8" t="s">
        <v>943</v>
      </c>
      <c r="C341" s="8" t="s">
        <v>1075</v>
      </c>
      <c r="D341" s="13" t="s">
        <v>1072</v>
      </c>
      <c r="E341" s="8" t="s">
        <v>24</v>
      </c>
      <c r="F341" s="12">
        <v>512820</v>
      </c>
      <c r="G341" s="158"/>
      <c r="H341" s="115" t="s">
        <v>242</v>
      </c>
      <c r="I341" s="30">
        <v>44682</v>
      </c>
      <c r="J341" s="30" t="s">
        <v>1074</v>
      </c>
      <c r="K341" s="8" t="s">
        <v>28</v>
      </c>
      <c r="L341" s="13" t="s">
        <v>956</v>
      </c>
      <c r="M341" s="8"/>
    </row>
    <row r="342" spans="1:13" s="4" customFormat="1" ht="12.75">
      <c r="A342" s="78">
        <v>339</v>
      </c>
      <c r="B342" s="8" t="s">
        <v>1454</v>
      </c>
      <c r="C342" s="13" t="s">
        <v>1560</v>
      </c>
      <c r="D342" s="22" t="s">
        <v>1561</v>
      </c>
      <c r="E342" s="40" t="s">
        <v>101</v>
      </c>
      <c r="F342" s="28">
        <v>17094</v>
      </c>
      <c r="G342" s="28">
        <f>F342</f>
        <v>17094</v>
      </c>
      <c r="H342" s="108" t="s">
        <v>1000</v>
      </c>
      <c r="I342" s="42" t="s">
        <v>118</v>
      </c>
      <c r="J342" s="42" t="s">
        <v>175</v>
      </c>
      <c r="K342" s="40" t="s">
        <v>124</v>
      </c>
      <c r="L342" s="13" t="s">
        <v>1471</v>
      </c>
      <c r="M342" s="42"/>
    </row>
    <row r="343" spans="1:13" s="4" customFormat="1" ht="38.25">
      <c r="A343" s="78">
        <v>340</v>
      </c>
      <c r="B343" s="8" t="s">
        <v>1454</v>
      </c>
      <c r="C343" s="13" t="s">
        <v>1543</v>
      </c>
      <c r="D343" s="22" t="s">
        <v>1544</v>
      </c>
      <c r="E343" s="40" t="s">
        <v>101</v>
      </c>
      <c r="F343" s="28">
        <v>1709401</v>
      </c>
      <c r="G343" s="28">
        <f>F343</f>
        <v>1709401</v>
      </c>
      <c r="H343" s="108" t="s">
        <v>108</v>
      </c>
      <c r="I343" s="115" t="s">
        <v>118</v>
      </c>
      <c r="J343" s="115" t="s">
        <v>175</v>
      </c>
      <c r="K343" s="40" t="s">
        <v>124</v>
      </c>
      <c r="L343" s="13" t="s">
        <v>1471</v>
      </c>
      <c r="M343" s="115"/>
    </row>
    <row r="344" spans="1:13" s="59" customFormat="1" ht="12.75">
      <c r="A344" s="60"/>
      <c r="B344" s="61"/>
      <c r="C344" s="62"/>
      <c r="D344" s="62"/>
      <c r="E344" s="62"/>
      <c r="F344" s="73"/>
      <c r="G344" s="73"/>
      <c r="H344" s="62"/>
      <c r="I344" s="62"/>
      <c r="J344" s="62"/>
      <c r="K344" s="62"/>
      <c r="L344" s="62"/>
      <c r="M344" s="62"/>
    </row>
    <row r="345" spans="1:13" s="74" customFormat="1" ht="19.5" thickBot="1">
      <c r="A345" s="126"/>
      <c r="B345" s="127"/>
      <c r="C345" s="127"/>
      <c r="D345" s="124" t="s">
        <v>7</v>
      </c>
      <c r="E345" s="124"/>
      <c r="F345" s="192">
        <f>SUM(F4:F344)</f>
        <v>39993700.899999976</v>
      </c>
      <c r="G345" s="193"/>
      <c r="H345" s="127"/>
      <c r="I345" s="127"/>
      <c r="J345" s="127"/>
      <c r="K345" s="127"/>
      <c r="L345" s="127"/>
      <c r="M345" s="128"/>
    </row>
    <row r="346" spans="4:7" ht="12.75">
      <c r="D346" s="1"/>
      <c r="E346" s="1"/>
      <c r="F346" s="37"/>
      <c r="G346" s="37"/>
    </row>
    <row r="347" spans="4:7" ht="33.75" customHeight="1">
      <c r="D347" s="185" t="s">
        <v>14</v>
      </c>
      <c r="E347" s="185"/>
      <c r="F347" s="194">
        <f>ROBE!F373</f>
        <v>9825654.129999999</v>
      </c>
      <c r="G347" s="194"/>
    </row>
    <row r="348" spans="4:7" ht="36" customHeight="1">
      <c r="D348" s="185" t="s">
        <v>15</v>
      </c>
      <c r="E348" s="185"/>
      <c r="F348" s="194">
        <f>USLUGE!F372</f>
        <v>15089211.390000002</v>
      </c>
      <c r="G348" s="194"/>
    </row>
    <row r="349" spans="4:7" ht="42.75" customHeight="1">
      <c r="D349" s="185" t="s">
        <v>16</v>
      </c>
      <c r="E349" s="185"/>
      <c r="F349" s="194">
        <f>F345</f>
        <v>39993700.899999976</v>
      </c>
      <c r="G349" s="194"/>
    </row>
    <row r="350" spans="4:7" ht="33.75" customHeight="1">
      <c r="D350" s="185" t="s">
        <v>17</v>
      </c>
      <c r="E350" s="185"/>
      <c r="F350" s="194">
        <f>SUM(F347:F349)</f>
        <v>64908566.41999998</v>
      </c>
      <c r="G350" s="194"/>
    </row>
  </sheetData>
  <sheetProtection password="DA50" sheet="1"/>
  <autoFilter ref="B3:M3">
    <sortState ref="B4:M350">
      <sortCondition sortBy="value" ref="D4:D350"/>
    </sortState>
  </autoFilter>
  <mergeCells count="30">
    <mergeCell ref="G29:G100"/>
    <mergeCell ref="F345:G345"/>
    <mergeCell ref="F347:G347"/>
    <mergeCell ref="F348:G348"/>
    <mergeCell ref="F349:G349"/>
    <mergeCell ref="F350:G350"/>
    <mergeCell ref="G243:G316"/>
    <mergeCell ref="G319:G321"/>
    <mergeCell ref="G325:G332"/>
    <mergeCell ref="G334:G341"/>
    <mergeCell ref="A1:M1"/>
    <mergeCell ref="A2:M2"/>
    <mergeCell ref="G239:G240"/>
    <mergeCell ref="D348:E348"/>
    <mergeCell ref="D349:E349"/>
    <mergeCell ref="G111:G114"/>
    <mergeCell ref="G197:G218"/>
    <mergeCell ref="G219:G220"/>
    <mergeCell ref="G222:G233"/>
    <mergeCell ref="G115:G180"/>
    <mergeCell ref="D350:E350"/>
    <mergeCell ref="D347:E347"/>
    <mergeCell ref="G4:G7"/>
    <mergeCell ref="G9:G11"/>
    <mergeCell ref="G12:G13"/>
    <mergeCell ref="G14:G17"/>
    <mergeCell ref="G181:G196"/>
    <mergeCell ref="G101:G110"/>
    <mergeCell ref="G235:G238"/>
    <mergeCell ref="G18:G2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headerFooter>
    <oddHeader>&amp;LBroj predmeta: 13-002954/21
Broj akta: 02-1348NH-0025/22
Datum: 03.02.2022. godine&amp;CPLAN NABAVKI RADOVA ZA 2022. GODINU</oddHeader>
    <oddFooter>&amp;C&amp;P od &amp;N</oddFooter>
  </headerFooter>
  <rowBreaks count="15" manualBreakCount="15">
    <brk id="28" max="255" man="1"/>
    <brk id="53" max="255" man="1"/>
    <brk id="78" max="255" man="1"/>
    <brk id="100" max="255" man="1"/>
    <brk id="114" max="255" man="1"/>
    <brk id="136" max="255" man="1"/>
    <brk id="158" max="255" man="1"/>
    <brk id="180" max="255" man="1"/>
    <brk id="196" max="255" man="1"/>
    <brk id="221" max="255" man="1"/>
    <brk id="242" max="255" man="1"/>
    <brk id="267" max="255" man="1"/>
    <brk id="292" max="255" man="1"/>
    <brk id="316" max="255" man="1"/>
    <brk id="3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2022-02-03T11:04:05Z</cp:lastPrinted>
  <dcterms:created xsi:type="dcterms:W3CDTF">2014-12-08T13:18:57Z</dcterms:created>
  <dcterms:modified xsi:type="dcterms:W3CDTF">2022-02-09T11:29:48Z</dcterms:modified>
  <cp:category/>
  <cp:version/>
  <cp:contentType/>
  <cp:contentStatus/>
</cp:coreProperties>
</file>