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99" activeTab="0"/>
  </bookViews>
  <sheets>
    <sheet name="ROBE" sheetId="1" r:id="rId1"/>
    <sheet name="USLUGE" sheetId="2" r:id="rId2"/>
    <sheet name="RADOVI" sheetId="3" r:id="rId3"/>
  </sheets>
  <definedNames>
    <definedName name="_xlnm._FilterDatabase" localSheetId="2" hidden="1">'RADOVI'!$B$3:$M$3</definedName>
    <definedName name="_xlnm._FilterDatabase" localSheetId="0" hidden="1">'ROBE'!$A$3:$M$15</definedName>
    <definedName name="_xlnm._FilterDatabase" localSheetId="1" hidden="1">'USLUGE'!$A$3:$M$3</definedName>
    <definedName name="_xlnm.Print_Area" localSheetId="0">'ROBE'!$A$1:$M$483</definedName>
  </definedNames>
  <calcPr fullCalcOnLoad="1"/>
</workbook>
</file>

<file path=xl/sharedStrings.xml><?xml version="1.0" encoding="utf-8"?>
<sst xmlns="http://schemas.openxmlformats.org/spreadsheetml/2006/main" count="7746" uniqueCount="1979">
  <si>
    <t>REDNI   BROJ</t>
  </si>
  <si>
    <t>PREDMET NABAVKE</t>
  </si>
  <si>
    <t>ŠIFRA JRJN</t>
  </si>
  <si>
    <t>OKVIRNI DATUM ZAKLJUČENJA UGOVORA</t>
  </si>
  <si>
    <t>IZVOR FINANSIRANJA</t>
  </si>
  <si>
    <t>NAPOMENE</t>
  </si>
  <si>
    <t>ODJELJENJE VLADE / INSTITUCIJA</t>
  </si>
  <si>
    <t>UKUPNO</t>
  </si>
  <si>
    <t>PROCIJENJENA VRIJEDNOST BEZ PDV-A</t>
  </si>
  <si>
    <t>DATUM POKRETANJA POSTUPKA</t>
  </si>
  <si>
    <t>DA LI JE NABAVKA PODIJELJENA NA LOTOVE</t>
  </si>
  <si>
    <t>REZULTAT POSTUPKA JE UGOVOR/OKVIRNI SPORAZUM</t>
  </si>
  <si>
    <t>PLAN NABAVKI ROBA  ZA 2021. GODINU</t>
  </si>
  <si>
    <t>BRČKO DISTRIKT BIH</t>
  </si>
  <si>
    <t>UKUPNA PROCIJENJENA VRIJEDNOST ZA SRODNU NABAVKU</t>
  </si>
  <si>
    <t xml:space="preserve">
VRSTA POSTUPKA</t>
  </si>
  <si>
    <t>PLAN NABAVKI USLUGA  ZA 2021. GODINU</t>
  </si>
  <si>
    <t>Kancelarija gradonačelnika</t>
  </si>
  <si>
    <t>03121210-0</t>
  </si>
  <si>
    <t>NE</t>
  </si>
  <si>
    <t>18500000-4</t>
  </si>
  <si>
    <t>18530000-3</t>
  </si>
  <si>
    <t xml:space="preserve">18110000-3 </t>
  </si>
  <si>
    <t>22458000-5</t>
  </si>
  <si>
    <t>DA</t>
  </si>
  <si>
    <t>Nabavka namještja-stolice</t>
  </si>
  <si>
    <t>39112000-0</t>
  </si>
  <si>
    <t>Nabavka klima uređaja</t>
  </si>
  <si>
    <t>42512000-8</t>
  </si>
  <si>
    <t>Nabavka telefonskih aparata</t>
  </si>
  <si>
    <t>32552100-8</t>
  </si>
  <si>
    <t>Konkurentski</t>
  </si>
  <si>
    <t>Oktobar 2021.</t>
  </si>
  <si>
    <t>Decembar 2021.</t>
  </si>
  <si>
    <t>Okvirni sporazum na 2 god</t>
  </si>
  <si>
    <t>OPF/Budžet za 2022. i 2023.</t>
  </si>
  <si>
    <t>Maj 2021.</t>
  </si>
  <si>
    <t>Jul 2021.</t>
  </si>
  <si>
    <t xml:space="preserve">Otvoreni </t>
  </si>
  <si>
    <t>Ugovor</t>
  </si>
  <si>
    <t>Budžet 2021.</t>
  </si>
  <si>
    <t>Okvirni sporazum   na 2 god</t>
  </si>
  <si>
    <t>Jun 2021.</t>
  </si>
  <si>
    <t>Avgust 2021.</t>
  </si>
  <si>
    <t xml:space="preserve"> Budžet za 2021.,2022. i 2023.</t>
  </si>
  <si>
    <t>Septembar 2021.</t>
  </si>
  <si>
    <t>KB 2020.</t>
  </si>
  <si>
    <t>66510000-8</t>
  </si>
  <si>
    <t>66514110-0</t>
  </si>
  <si>
    <t>Usluge hotelskog smještaja van Brčko distrikta</t>
  </si>
  <si>
    <t>55300000-3</t>
  </si>
  <si>
    <t>Usluge edukacije (seminari i slično)</t>
  </si>
  <si>
    <t>80522000-9</t>
  </si>
  <si>
    <t>Usluge vođenja odnosa s javnošću</t>
  </si>
  <si>
    <t>79416100-4</t>
  </si>
  <si>
    <t>Usluga nabave licence pravne baze  (Paragraf Lex)</t>
  </si>
  <si>
    <t>9830000-6</t>
  </si>
  <si>
    <t>Usluge vještačenja-vanjski saradnici</t>
  </si>
  <si>
    <t>98110000-7</t>
  </si>
  <si>
    <t>Usluge održavanja BIMS-a</t>
  </si>
  <si>
    <t>50312600-1</t>
  </si>
  <si>
    <t>Usluge istraživačkih laboratorija na kvalitet zdravstvene ispravnosti namirnica, vode, hrane, GMO, pesticida, aflatoksina, mikotoksine, goriva i ostalo</t>
  </si>
  <si>
    <t>73111000-3</t>
  </si>
  <si>
    <t>Ostale nespomenute usluge i dadžbine, ispitivanje uzoraka - monitoring na štetne organizme i druga ispitivanja</t>
  </si>
  <si>
    <t>71620000-0</t>
  </si>
  <si>
    <t>Usluga aplikativnog održavanja web portala Vlade BD na tri godine.</t>
  </si>
  <si>
    <t>72415000-2</t>
  </si>
  <si>
    <t>Usluge organizacije obilježavanja Dana distrikta za 2022. godinu</t>
  </si>
  <si>
    <t>79952000-2</t>
  </si>
  <si>
    <t>Usluga organizacije Novogdišnjeg koncerta za 2021. godinu</t>
  </si>
  <si>
    <t>79954000-6</t>
  </si>
  <si>
    <t>Okvirni sporazum na 3 god</t>
  </si>
  <si>
    <t xml:space="preserve"> Aneks II Dio B</t>
  </si>
  <si>
    <t>Po potrebi u toku 2022.</t>
  </si>
  <si>
    <t xml:space="preserve">OPF/Budžet za 2022. </t>
  </si>
  <si>
    <t>Direktni</t>
  </si>
  <si>
    <t>Tokom godine</t>
  </si>
  <si>
    <t>Po potrebi u toku 2021.</t>
  </si>
  <si>
    <t xml:space="preserve">Konkurentski </t>
  </si>
  <si>
    <t>Novembar 2021.</t>
  </si>
  <si>
    <t>Budžet 2022, 2023 i 2024</t>
  </si>
  <si>
    <t>Mart 2022.</t>
  </si>
  <si>
    <t>OPF/Budžet 2022.</t>
  </si>
  <si>
    <t>Odjeljenje za stručne i administrativne poslove</t>
  </si>
  <si>
    <t>09135100-5</t>
  </si>
  <si>
    <t>ne</t>
  </si>
  <si>
    <t>30125100-2</t>
  </si>
  <si>
    <t>da</t>
  </si>
  <si>
    <t>Nabavka i ugradnja protupožarne zaštite i kontrole pristupa server Sali</t>
  </si>
  <si>
    <t xml:space="preserve">32323500-8, 35111400-9,  </t>
  </si>
  <si>
    <t>Nabavka antivirus licenci za 2022, 2023 i 2024 - produženje licence</t>
  </si>
  <si>
    <t>48761000-0</t>
  </si>
  <si>
    <t>Nabavka antiSPAM Email sigurnosnog uređaj sa potrebnim licencama i podrškom za tri godine</t>
  </si>
  <si>
    <t>48000000-8, 48223000-7</t>
  </si>
  <si>
    <t>otvoreni postupak</t>
  </si>
  <si>
    <t xml:space="preserve">okvirni sporazum za četiri godine sa više ponuđača - minitenderisanje
</t>
  </si>
  <si>
    <t>konkurentski postupak</t>
  </si>
  <si>
    <t>avgust 2021</t>
  </si>
  <si>
    <t>tekući budžet 2022 i  2023. godina</t>
  </si>
  <si>
    <t>kapotalni budžet 2020. godine</t>
  </si>
  <si>
    <t xml:space="preserve">juni </t>
  </si>
  <si>
    <t xml:space="preserve">septembar </t>
  </si>
  <si>
    <t>kapitalni budžet za 2019</t>
  </si>
  <si>
    <t>15020001 (821300)</t>
  </si>
  <si>
    <t>novembar</t>
  </si>
  <si>
    <t>august</t>
  </si>
  <si>
    <t>oktobar</t>
  </si>
  <si>
    <t>okvirni sporazum na tri godine sa jednim ponuđačem</t>
  </si>
  <si>
    <t>tekući budžet  za 2021., 2022., 2023 godinu</t>
  </si>
  <si>
    <t xml:space="preserve">15020001 
Potpisivanje okvirnog sporazuma na tri godine sa jednim ponuđačem - 16.000,00 KM/god
</t>
  </si>
  <si>
    <t>Usluge hotelskog i sličnog smještaja za potrebe zaposlenika na službenom putu, obuci, seminarima i slično u toku 2022. godine</t>
  </si>
  <si>
    <t>Nabavka restoranskih usluga na području Brčko distrikta BiH u BIH  i u inostranstvu u toku 2022. godine</t>
  </si>
  <si>
    <t>Nabavka restoranskih usluga na području Brčko distrikta BiH u zgradi vlade  i u inostranstvu u toku 2021. godine</t>
  </si>
  <si>
    <t xml:space="preserve">Usluge organizovanja obuka zaposlenika, stručnog usavršavanja, obrazovnih seminara i sl. u toku 2022. godine </t>
  </si>
  <si>
    <t>Nabavka usluga obnove licence pravne baze</t>
  </si>
  <si>
    <t>98300000-6</t>
  </si>
  <si>
    <t>Nabavka usluge stručnog usavršavanje zaposlenika - organizovane obuke zaposlenika angažiranjem ovlaštenih kuća (teme obuke po potrebi)</t>
  </si>
  <si>
    <t>80521000-2
80522000-9
80530000-8</t>
  </si>
  <si>
    <t>Održavanje  sistemskog softvera, serverske i mrežne infrastrukture</t>
  </si>
  <si>
    <t>Član 8.ZJN-Usluge iz aneksa II Dio B</t>
  </si>
  <si>
    <t>tekući budžet 2021.</t>
  </si>
  <si>
    <t>oktobar 2021</t>
  </si>
  <si>
    <t>decembar 2021</t>
  </si>
  <si>
    <t>tekući budžet za 2022. i 2023godinu</t>
  </si>
  <si>
    <t>septembar 2021</t>
  </si>
  <si>
    <t>tekući budžet 2021</t>
  </si>
  <si>
    <t>15030001 (613900)</t>
  </si>
  <si>
    <t>po potrebi</t>
  </si>
  <si>
    <t>oktobar 2021.</t>
  </si>
  <si>
    <t>tekući budžet 2022</t>
  </si>
  <si>
    <t>juli 2021</t>
  </si>
  <si>
    <t>Okvirni sporazum na tri godine sa jednim ponuđačem</t>
  </si>
  <si>
    <t>Tekući budžet 2021, 2022, 2023 i 2024,  Kapitalni 2019, 2021</t>
  </si>
  <si>
    <t>55110000-4</t>
  </si>
  <si>
    <t>Izgradnja objekta MZ i KUD-a Ilićka,  Nadogradnja objekta MZ "Ilićka", 
Izgradnja MZ "Gorice",Nastavak radova na izgradnji objekta MZ "Gorice",</t>
  </si>
  <si>
    <t>45213150-9</t>
  </si>
  <si>
    <t>Rekonstrukcija i sanacija MZ Omerbegovača
Rekonstrukcija, sanacija i investiciono održavanje objekta MZ "Ulović"</t>
  </si>
  <si>
    <t>kapitalni budžet 2019.</t>
  </si>
  <si>
    <t>(42.000,00+76.000,00+
41.000,00 KM)
15010001</t>
  </si>
  <si>
    <t>avgust 2021.</t>
  </si>
  <si>
    <t>(10.200,00+12.820,00)
15010001</t>
  </si>
  <si>
    <t>Odjeljenje za javni registar</t>
  </si>
  <si>
    <t>Da</t>
  </si>
  <si>
    <t>Ne</t>
  </si>
  <si>
    <t>18110000-3 18939000-0</t>
  </si>
  <si>
    <t>Geodetski instrumenti</t>
  </si>
  <si>
    <t>38296000-6</t>
  </si>
  <si>
    <t xml:space="preserve">Kancelarijski namještaj </t>
  </si>
  <si>
    <t>39110000-6</t>
  </si>
  <si>
    <t>Pečati i štambilji</t>
  </si>
  <si>
    <t>30192151-4</t>
  </si>
  <si>
    <t>Telefonski aparati</t>
  </si>
  <si>
    <t>Grijalica</t>
  </si>
  <si>
    <t>39715240-1</t>
  </si>
  <si>
    <t>Tepisi, podni prostirači i otirači</t>
  </si>
  <si>
    <t>39530000-6</t>
  </si>
  <si>
    <t>Otvoreni</t>
  </si>
  <si>
    <t>jun 2021.</t>
  </si>
  <si>
    <t>Odluka o privremenom fininsiranju ili iz operativnog budzeta za 2021., 2022., 2023.,2024., i 2025.</t>
  </si>
  <si>
    <t>maj 2021.</t>
  </si>
  <si>
    <t>jul 2021.</t>
  </si>
  <si>
    <t>septembar 2021.</t>
  </si>
  <si>
    <t>decembar 2021.</t>
  </si>
  <si>
    <t>Odluka o privremenom fininsiranju ili iz operativnog budzeta za   2022. 2023. 2024,</t>
  </si>
  <si>
    <t>Kapitalni  2020.</t>
  </si>
  <si>
    <t xml:space="preserve">Odluka o privremenom fininsiranju ili iz operativnog budzeta za   2022. 2023. </t>
  </si>
  <si>
    <t xml:space="preserve">Da </t>
  </si>
  <si>
    <t xml:space="preserve">Usluge hotelskog smještaja </t>
  </si>
  <si>
    <t>Restoranske usluge van zgrade Vlade</t>
  </si>
  <si>
    <t>Usluge edukacije</t>
  </si>
  <si>
    <t>Komasacija KO Krepšić</t>
  </si>
  <si>
    <t>71355000-1</t>
  </si>
  <si>
    <t>Uvezivanje, ukoričavanje i repariranje registara, matičnih knjiga i sl. Glasnika</t>
  </si>
  <si>
    <t>79971000-1</t>
  </si>
  <si>
    <t xml:space="preserve">Usluge popravaka i održavanja električnih strojeva, aparata i pripadajuće opreme </t>
  </si>
  <si>
    <t>50532000-3</t>
  </si>
  <si>
    <t>Usluge prevođenja</t>
  </si>
  <si>
    <t>79530000-8</t>
  </si>
  <si>
    <t>Usluge izrade digitalnih karata</t>
  </si>
  <si>
    <t>71354100-5</t>
  </si>
  <si>
    <t>Aneks II dio B</t>
  </si>
  <si>
    <t xml:space="preserve">Odluka o privremenom fininsiranju ili iz operativnog budzeta za   2022. </t>
  </si>
  <si>
    <t>Otvreni</t>
  </si>
  <si>
    <t>Okvirni sporazum sa jednim ponuđačem  2021, 2022, 2023, 2024.</t>
  </si>
  <si>
    <t xml:space="preserve">Odluka o privremenom fininsiranju ili iz operativnog budzeta za  2021, 2022, 2023, 2024. </t>
  </si>
  <si>
    <t>Konkurenski</t>
  </si>
  <si>
    <t xml:space="preserve">Okvirni sporazum sa jednim ponuđačem 2021, 2022, 2023. </t>
  </si>
  <si>
    <t xml:space="preserve">Odluka o privremenom fininsiranju ili iz operativnog budzeta za  2021, 2022, 2023. </t>
  </si>
  <si>
    <t>maj 2021</t>
  </si>
  <si>
    <t>Odjeljenje za zdravstvo i ostale usluge</t>
  </si>
  <si>
    <t>22800000-8                30100000-0</t>
  </si>
  <si>
    <t xml:space="preserve">Nabavka namještaja </t>
  </si>
  <si>
    <t>39111000-3 
(39130000-2)</t>
  </si>
  <si>
    <t>Računarska mreža i nabavka integralnog zdravstvenog informacionog sistema i softverskih paketa</t>
  </si>
  <si>
    <t>32410000 -0
45314320-0
48814000-7</t>
  </si>
  <si>
    <t>Nabavka softvera za evidenciju i izvještavanje o nasilju u porodici u Brčko distriktu BiH</t>
  </si>
  <si>
    <t>48900000-7</t>
  </si>
  <si>
    <t xml:space="preserve">Nabavka softvera za evidenciju socijalne zaštite  </t>
  </si>
  <si>
    <t>Nabavka cjepiva za 2022, 2023 i 2024. godinu</t>
  </si>
  <si>
    <t>33651600-4</t>
  </si>
  <si>
    <t>Nabavka cjepiva za gripu za 2021</t>
  </si>
  <si>
    <t>Nabavka covid cjepiva</t>
  </si>
  <si>
    <t>Odjeća za medicinsko osoblje</t>
  </si>
  <si>
    <t>33199000-1</t>
  </si>
  <si>
    <t>Laboratorijski materijal i potrošni medicinski materijal (kemijski i mikrobiološki laboratoriji)</t>
  </si>
  <si>
    <t>33696000-5 
33140000-3  33790000-4 24931250-6 38437000-7 24000000-4  35125100-7 33124130-5</t>
  </si>
  <si>
    <t>Zaštitne maske, zaštitna odijela, viziri,, zaštitne naočale, nazuvci, mantili i druga jednokratna zaštitna oprema,</t>
  </si>
  <si>
    <t>35113200-1</t>
  </si>
  <si>
    <t>Nabava specijalnih plinova za laboratoriju</t>
  </si>
  <si>
    <t xml:space="preserve">24100000-5
</t>
  </si>
  <si>
    <t>39711100-0</t>
  </si>
  <si>
    <t>Auto za uzimanje uzoraka</t>
  </si>
  <si>
    <t>34114000-9</t>
  </si>
  <si>
    <t>august 2021</t>
  </si>
  <si>
    <t>Okvirni za tri godine, sa više ponuđača, minitenderisanje</t>
  </si>
  <si>
    <t>tekući budžet za 2022, 2023. i 2024 godinu.</t>
  </si>
  <si>
    <t>Zajednička nabavka</t>
  </si>
  <si>
    <t>juni 2021</t>
  </si>
  <si>
    <t>Tekući budžet 2021</t>
  </si>
  <si>
    <t>otvoreni</t>
  </si>
  <si>
    <t>Novembar 2021</t>
  </si>
  <si>
    <t>februar 2022</t>
  </si>
  <si>
    <t>kapitalni budžet 2019</t>
  </si>
  <si>
    <t>juni mjesec 2021</t>
  </si>
  <si>
    <t>kapitalni budžet 2020. i 2021</t>
  </si>
  <si>
    <t>oktobar mjesec 2021</t>
  </si>
  <si>
    <t xml:space="preserve">kapitalni budžet 2019, 2020. </t>
  </si>
  <si>
    <t xml:space="preserve">Okvirni sporazum </t>
  </si>
  <si>
    <t>operativni proračunm 2022, 2023 i 2024. godinu</t>
  </si>
  <si>
    <t>Zajednička nabavka dva ugovorna organa (JZU Instutut za javno zdravstvo RS i Brčko distrikta BiH)-okvirni sporazum</t>
  </si>
  <si>
    <t>operativni proračunm 2021,</t>
  </si>
  <si>
    <t>Zajednička nabavka dva ugovorna organa (JZU Instutut za javno zdravstvo RS i Brčko distrikta BiH)</t>
  </si>
  <si>
    <t xml:space="preserve">otvoreni </t>
  </si>
  <si>
    <t>operativni proračun 2021</t>
  </si>
  <si>
    <t>konkurentski</t>
  </si>
  <si>
    <t>svibanj 2021.</t>
  </si>
  <si>
    <t>kolovoz 2021.</t>
  </si>
  <si>
    <t>kolovoz 2020.</t>
  </si>
  <si>
    <t>direktni</t>
  </si>
  <si>
    <t>operativni budžet 2021</t>
  </si>
  <si>
    <t xml:space="preserve">kapitalni proračun 2020. </t>
  </si>
  <si>
    <t>direktni sporazum</t>
  </si>
  <si>
    <t>Usluge hotelskog smještaja za 2022.</t>
  </si>
  <si>
    <t>zajednička nabavka</t>
  </si>
  <si>
    <t>tekući budžet za 2021, 2022. godinu.</t>
  </si>
  <si>
    <t xml:space="preserve">po potrebi </t>
  </si>
  <si>
    <t>Usluge reprezentacije na području Brčko distrikta za 2022. godine</t>
  </si>
  <si>
    <t>Usluge stručnog usavšavanja za 2022. godinu</t>
  </si>
  <si>
    <t>Usluge posredovanja za nabavku avio karti za 2021. godinu</t>
  </si>
  <si>
    <t>60410000-5</t>
  </si>
  <si>
    <t>Tekući budžet za 2021</t>
  </si>
  <si>
    <t>Uvezivanje službenih glasnika  za 2021. godinu</t>
  </si>
  <si>
    <t>79971200-3</t>
  </si>
  <si>
    <t xml:space="preserve">direktni </t>
  </si>
  <si>
    <t>tekući budžet</t>
  </si>
  <si>
    <t>Dimnjačarske usluge</t>
  </si>
  <si>
    <t>51135000-7</t>
  </si>
  <si>
    <t>Odjeljenje za zdrasto i ostale usluge</t>
  </si>
  <si>
    <t>Usluge opravki i održavanje zgrade-krečenje i dr.</t>
  </si>
  <si>
    <t>50000000-5  50800000-3</t>
  </si>
  <si>
    <t>jun mjesec 2021</t>
  </si>
  <si>
    <t>Kompjuterske usluge (održavanje postojećih softvera, vođenje materijalnog knjigovodstva, softver za dijabetes itd)</t>
  </si>
  <si>
    <t>Usluge javne kuhinje-topli obroci za 2022</t>
  </si>
  <si>
    <t>55521200-0</t>
  </si>
  <si>
    <t xml:space="preserve"> septembar 2021</t>
  </si>
  <si>
    <t>operativni budžet 2022</t>
  </si>
  <si>
    <t>Usluge bolničke zaštite - smještaj maloljetnih i ponuljetnih štičenika u ustanove za 2022.</t>
  </si>
  <si>
    <t>85144100-1
85311300-5</t>
  </si>
  <si>
    <t xml:space="preserve">oktobar 2021 </t>
  </si>
  <si>
    <t>januar-decembar 2021</t>
  </si>
  <si>
    <t xml:space="preserve">Usluge medija u slučaju pojave zarazne bolesti gdje bi bilo neophodno obavještavati stanovništvo </t>
  </si>
  <si>
    <t>Usluga servisa, validacije, popravka i održavanje opreme u Podojelu za javno zdravstvo</t>
  </si>
  <si>
    <t>50410000-2</t>
  </si>
  <si>
    <t>srpanj 2020</t>
  </si>
  <si>
    <t>prosinac 2020</t>
  </si>
  <si>
    <t>Usluge programiranja paketa programske podrške (LIMS-Laboratory information management system) za Podojel za javno zdravstvo</t>
  </si>
  <si>
    <t>72210000-0</t>
  </si>
  <si>
    <t>srpanj 2021.</t>
  </si>
  <si>
    <t>prosinac 2021</t>
  </si>
  <si>
    <t>kapitalni proračun iz 2019</t>
  </si>
  <si>
    <t>92200000-3</t>
  </si>
  <si>
    <t>Radovi na postavljanju fasade na zgradi Doma zdravlja</t>
  </si>
  <si>
    <t>45443000-4</t>
  </si>
  <si>
    <t>avgust</t>
  </si>
  <si>
    <t>Natkrivanje atrija Bolnice</t>
  </si>
  <si>
    <t>45454000-4
45215100-8</t>
  </si>
  <si>
    <t>septembar</t>
  </si>
  <si>
    <t xml:space="preserve">kapitalni budžet 2020. </t>
  </si>
  <si>
    <t>Rekonstrukcija prostorija u ZS Bijela</t>
  </si>
  <si>
    <t>novembar 2021</t>
  </si>
  <si>
    <t>Rekonstrukcija prostora na odjeljenju za hirurgiju</t>
  </si>
  <si>
    <t>Odjeljenje za prostorno planiranje i imovinsko pravne poslove</t>
  </si>
  <si>
    <t>Operativni budžet za 2022 i 2023. god.</t>
  </si>
  <si>
    <t>Objedinjena nabavka</t>
  </si>
  <si>
    <t>Pokloni povodom prigodnih događaja - Razni prehrambeni proizvodi  za 2021 i 2022. god.</t>
  </si>
  <si>
    <t>15890000-3</t>
  </si>
  <si>
    <t>Juli 2021.</t>
  </si>
  <si>
    <t>Operativni budžet za 2021 i 2022. god.</t>
  </si>
  <si>
    <t>Sadnice</t>
  </si>
  <si>
    <t>03451100-7</t>
  </si>
  <si>
    <t>Operativni budžet za 2021 god.</t>
  </si>
  <si>
    <t>Štampane knjige - stručna literatura</t>
  </si>
  <si>
    <t>22110000-4</t>
  </si>
  <si>
    <t>Okvirni sporazum</t>
  </si>
  <si>
    <t>Operativni budžet za 2021 g.</t>
  </si>
  <si>
    <t>Kapitalni budžet za 2020. god.</t>
  </si>
  <si>
    <t>Pokloni povodom obilježavanja prigodnoh događaja - Mobilni telefoni povodom odlaska u penziju za 2021. i 2022. godinu</t>
  </si>
  <si>
    <t>32250000-0</t>
  </si>
  <si>
    <t>Kancelarijske stolice</t>
  </si>
  <si>
    <t>Kancelarijski namještaj</t>
  </si>
  <si>
    <t>39100000-3</t>
  </si>
  <si>
    <t>Kapitalni budžet za 2019. god.</t>
  </si>
  <si>
    <t>Operativni budžet za 2022 i 2023. g.</t>
  </si>
  <si>
    <t>Usluge hotelskog smještaja na službenom putovanju u zemlji i inostranstvu za 2022. god.</t>
  </si>
  <si>
    <t>Anex II dio B</t>
  </si>
  <si>
    <t>Obrazovne usluge i usluge stručnog usavršavanja za 2022. god.</t>
  </si>
  <si>
    <t>Restoranske usluge na području Brčko distrikta  i inostranstvu za 2022. godinu</t>
  </si>
  <si>
    <t>Posredovanje u prodaji avionskih karata za 2021. god.</t>
  </si>
  <si>
    <t>Usluge popravki i održavanja aparata za mjerenje, ispitivanje i kontrolu - servis mobilne stanice za praćenje kvaliteta zraka za 2021. godinu</t>
  </si>
  <si>
    <t>Pregovarački</t>
  </si>
  <si>
    <t>Usluge informativnih internet portala</t>
  </si>
  <si>
    <t>64216200-5</t>
  </si>
  <si>
    <t xml:space="preserve">da </t>
  </si>
  <si>
    <t>Odjeljenje za privredni razvoj, sport i kulturu</t>
  </si>
  <si>
    <t>Nabavka lož ulja (za sezone 2021/2022, 2022/2023, 2023/2024 i 2024/2025)</t>
  </si>
  <si>
    <t>okvirni sporazum sa jednim ponuđačem</t>
  </si>
  <si>
    <t>Tekući budžet 2022 i 2023. godine</t>
  </si>
  <si>
    <t>Tekući budžet 2021 i 2022. godine</t>
  </si>
  <si>
    <t>ugovor</t>
  </si>
  <si>
    <t>Kapitalni budžet 2020. godine</t>
  </si>
  <si>
    <t>januar 2022</t>
  </si>
  <si>
    <t>Tekući budžet 2021. godine</t>
  </si>
  <si>
    <t>Kapitalni budžet 2019 i 2020. godine</t>
  </si>
  <si>
    <t>Nabavka baterija za mikrofone i ostalu opremu u Domu kulture</t>
  </si>
  <si>
    <t>31440000-2</t>
  </si>
  <si>
    <t>Nabavka slikarskog materijala i pribora</t>
  </si>
  <si>
    <t>37820000-2</t>
  </si>
  <si>
    <t xml:space="preserve">Izrada statua za nagrade za Pozorišne susrete u Brčko distriktu BiH </t>
  </si>
  <si>
    <t>39298400-1</t>
  </si>
  <si>
    <t>Nabavka elektro-tehničkog materijala za opravku i održavanje Doma kulture u Brčkom</t>
  </si>
  <si>
    <t>31680000-6</t>
  </si>
  <si>
    <t>Nabavka žarulja za reflektore za potrebe održavanja video i svjetlosne opreme Doma kulture u Brčkom</t>
  </si>
  <si>
    <t>31531000-7                                31223000-5</t>
  </si>
  <si>
    <t xml:space="preserve">Uramljivanje slika, crteža i grafika za potrebe Galerije </t>
  </si>
  <si>
    <t>39298200-9</t>
  </si>
  <si>
    <t>Nabavka i postavljanje znakova za turističko markiranje i obilježavanje turističkih, vjerskih, kulturnih i sportskih objekata u toku 2021 i 2022</t>
  </si>
  <si>
    <t>44423400-5</t>
  </si>
  <si>
    <t>Nabavka sadnog materijala za uređenje hortikulture oko Doma kulture u MZ Brka</t>
  </si>
  <si>
    <t>Nabavka i ugradnja pokretne zavjese  na pozornici Doma kulture u MZ Brka</t>
  </si>
  <si>
    <t>39515100-6</t>
  </si>
  <si>
    <t>Kapitalni budžet 2019. godine</t>
  </si>
  <si>
    <t>Nabavka namještaja za potrebe Doma kulture u MZ Brka</t>
  </si>
  <si>
    <t>Usluge kolektivnog osiguranja radnika u toku 2022, 2023 i 2024. godine</t>
  </si>
  <si>
    <t>Tekući budžet 2022 i 2023</t>
  </si>
  <si>
    <t>Kasko osiguranje za vozila u toku 2021. godine</t>
  </si>
  <si>
    <t>Nabavka usluga projektovanja objekata visokogradnje u toku 2021, 2022 i 2023. godine</t>
  </si>
  <si>
    <t>71242000-6</t>
  </si>
  <si>
    <t>Kapitalni budžet 2019, 2020, 2021, 2022 i 2023</t>
  </si>
  <si>
    <t>Nabavka usluga projektovanja objekata niskogradnje u toku 2021, 2022 i 2023. godine</t>
  </si>
  <si>
    <t>71322000-1</t>
  </si>
  <si>
    <t>Usluge hotelskog smještaja u Brčkom (za potrebe raznih manifestacija) u toku 2022. godinu</t>
  </si>
  <si>
    <t>Aneks II dio b (član 8 ZJN)</t>
  </si>
  <si>
    <t>Ugovori po potrebi</t>
  </si>
  <si>
    <t>Usluge hotelskog smještaja za službena putovanja u zemlji i inostranstvu u toku 2022. godine</t>
  </si>
  <si>
    <t>Usluge konzumacije hrane i pića za sudionike raznih manifestacija koje se održavaju u Brčkom u toku 2022. godine</t>
  </si>
  <si>
    <t>Kotizacija za stručne seminare i konferencije u toku 2022</t>
  </si>
  <si>
    <t>Organizovanje izvođenja pozorišnih predstava  u okviru raznih manifestacija u toku 2021. godine</t>
  </si>
  <si>
    <t>92312110-5</t>
  </si>
  <si>
    <t>po potrebi u toku 2021 godine</t>
  </si>
  <si>
    <t>Učlanjenje u BIHAMK u toku 2021/2022 godine</t>
  </si>
  <si>
    <t>98100000-4                   50118000-5</t>
  </si>
  <si>
    <t>direktni postupak</t>
  </si>
  <si>
    <t>Usluge popravaka i održavanja glazbenih instrumenata (štimanje klavira)</t>
  </si>
  <si>
    <t>50860000-1</t>
  </si>
  <si>
    <t xml:space="preserve">Izgradnja tribina na igralištu FK "Graničar" 
u MZ Brezovo Polje </t>
  </si>
  <si>
    <t>45212200-8</t>
  </si>
  <si>
    <t xml:space="preserve">otvoreni postupak </t>
  </si>
  <si>
    <t>Kapitalni budžet za 2019. godinu</t>
  </si>
  <si>
    <t xml:space="preserve">Izgradnja fudbalskog igrališta FK "Posavina" u MZ Brod </t>
  </si>
  <si>
    <t>Kapitalni budžet za 2020. godinu</t>
  </si>
  <si>
    <t xml:space="preserve">Nastavak izgradnje sportske dvorane u MZ Dubrave </t>
  </si>
  <si>
    <t>45212225-9</t>
  </si>
  <si>
    <t xml:space="preserve">Uređenje pozornice u postojećem objektu Doma kulture u MZ Brka </t>
  </si>
  <si>
    <t>45212000-6</t>
  </si>
  <si>
    <t>Izgradnja vanjskog uređenja oko Doma kulture u MZ Brka</t>
  </si>
  <si>
    <t>45233200-1</t>
  </si>
  <si>
    <t>Kapitalni budžet za 2019. i 2020. godinu</t>
  </si>
  <si>
    <t>Rekonstrukcija, sanacija i prenamjena objekta u ul. Islahijet za potrebe Kamernog teatra u Brčkom</t>
  </si>
  <si>
    <t>45212300-9</t>
  </si>
  <si>
    <t>Kapitalni budžet za 2020. godinu i sufinansiranje sa Odjeljenjem za javne poslove u iznosu od 280.000,00 KM (sa PDV-om) iz kapitalnog budžeta za 2019. godinu</t>
  </si>
  <si>
    <t>Izgradnja dječijeg igrališta u Starom Brodu, Brčko distrikt BiH</t>
  </si>
  <si>
    <t>45212130-6</t>
  </si>
  <si>
    <t>Izgradnja dječijeg igrališta u MZ Gornji Zovik</t>
  </si>
  <si>
    <t>Izgradnja fudbalskog igrališta FK Grčica</t>
  </si>
  <si>
    <t>Izgradnja svlačionice na fudbalskom igralištu u MZ Grbavica</t>
  </si>
  <si>
    <t>Nastavak radova na igralištu u MZ Ograđenovac</t>
  </si>
  <si>
    <t>Izgradnja terena za male sportove u MZ Plazulje</t>
  </si>
  <si>
    <t>45212224-2</t>
  </si>
  <si>
    <t>Izgradnja fudbalskog igrališta Nogometnog kluba HAŠK Napredak u MZ Ulović</t>
  </si>
  <si>
    <t>Rekonstrukcija prostora za potrebe Muzeja Brčko distrikt BiH</t>
  </si>
  <si>
    <t>Izgradnja planinarske staze Njivice Bijela - 
Granaši G.Zovik</t>
  </si>
  <si>
    <t>45233160-8</t>
  </si>
  <si>
    <t>Odjeljenje za javne poslove</t>
  </si>
  <si>
    <t>juni 2021. godine</t>
  </si>
  <si>
    <t>Nabavka cvijeća, cvijetnih aranžmana i vijenaca u toku 2022. i 2023. godine</t>
  </si>
  <si>
    <t>Konkurentski zahtjev za dostavu ponude</t>
  </si>
  <si>
    <t>oktobar 2021. godine</t>
  </si>
  <si>
    <t>decembar 2021. godine</t>
  </si>
  <si>
    <t>okvirni sporazum za 2 godine</t>
  </si>
  <si>
    <t>odluka o privremenom finansiranju za 2022. i 2023. god./operativni budžet za 2022. i 2023.g</t>
  </si>
  <si>
    <t>Nabavka štampanog materijala po narudžbi (izrada pločica sa natpisima na vratima, izrada vizit karti i službenih iskaznica, inventurnih brojeva, rokovnika, propagandnog materijala), u toku 2021. godine</t>
  </si>
  <si>
    <t>maj 2021. godine</t>
  </si>
  <si>
    <t>operativni budžet 2021. godine</t>
  </si>
  <si>
    <t xml:space="preserve">Nabavka kancelarijskog materijala, za 3 godine (2022, 2023 i 2024) </t>
  </si>
  <si>
    <t>august 2021. godine</t>
  </si>
  <si>
    <t>septembar 2021. godine</t>
  </si>
  <si>
    <t>operativni budžet 2021. godine, kapitalni budžet 2020 i 2021. godine</t>
  </si>
  <si>
    <t>prva zajednička nabavka</t>
  </si>
  <si>
    <t xml:space="preserve">Nabavka kancelarijskog namještaja </t>
  </si>
  <si>
    <t>Nabavka i sukcesivna ugradnja rezervnih dijelova i potrebnog materijala za servisiranje i poptavku motornih vozila u vlasništvu Brčko distrikta BiH za 2021., 2022. i 2023. godinu</t>
  </si>
  <si>
    <t>34320000-6 50110000-9</t>
  </si>
  <si>
    <t>Otvoreni postupak sa zaključivanjem okvirnog sporazuma na tri godine</t>
  </si>
  <si>
    <t xml:space="preserve">august 2021. godine </t>
  </si>
  <si>
    <t>Okvirni sporazum sa jednim ponuđačem za svaki LOT</t>
  </si>
  <si>
    <t>odluka o privremenom finansiranju za 2022. i 2023. godinu, odnosno tekući budžet za 2021., 2022. i 2023. godinu</t>
  </si>
  <si>
    <t>Nabavka softvera za praćenje naturalnih i finansijskih podataka o upotrebi voznog parka</t>
  </si>
  <si>
    <t>Otvoreni postupak</t>
  </si>
  <si>
    <t xml:space="preserve">Ugovor </t>
  </si>
  <si>
    <t>Nabavka softvera za dijagnostiku kvarova na vozilima</t>
  </si>
  <si>
    <t>Nabavka CAD softvera za računarsko crtanje</t>
  </si>
  <si>
    <t>Kapitalni budžet 2021</t>
  </si>
  <si>
    <t>Nabavka opreme za kontrolu kvaliteta izvedenih radova za potrebe Pododeljenja za javne objekte</t>
  </si>
  <si>
    <t>38424000-3</t>
  </si>
  <si>
    <t xml:space="preserve"> Odjeljenje za javne poslove</t>
  </si>
  <si>
    <t>Nabavka ukrasnog biljnog i ostalog repromaterijala za potrebe održavanja javnih zelenih površina na području Brčko distrikta BiH u toku 2022g</t>
  </si>
  <si>
    <t>Otvoreni postupak sa zaključivanjem okvirnog sporazuma</t>
  </si>
  <si>
    <t>Operativni budžet za 2022.god.</t>
  </si>
  <si>
    <t>Nabavka i isporuka sadnog i ostalog repromaterijala za ozelenjavanje dvorišta oko zgrade MZ Brod</t>
  </si>
  <si>
    <t xml:space="preserve"> septembar 2021. godine</t>
  </si>
  <si>
    <t xml:space="preserve"> novembar 2021. godine</t>
  </si>
  <si>
    <t>Nabavka, isporuka sadnog i ostalog repromaterijala za sadnju drvoreda na Palanačkom putu MZ Palanka</t>
  </si>
  <si>
    <t>Kapitalni budžet za 2021.god.</t>
  </si>
  <si>
    <t>Nabavka sadnog i ostalog repromaterijala za hortikulturno uređenje parcele k.č. 4123/6 u KO Brčko 1 MZ Centar 3</t>
  </si>
  <si>
    <t>Kapitalni budžet za 2021. god.</t>
  </si>
  <si>
    <t>Nabavka i postavljanje tabli sa nazivima ulica i trgova i kućnim brojevima na području Brčko distrikta BiH</t>
  </si>
  <si>
    <t>44423460-3</t>
  </si>
  <si>
    <t>Operativni budžet za 2021.god.</t>
  </si>
  <si>
    <t>Nabavka opreme za kontrolu nad izvođenjem građevinskih radova</t>
  </si>
  <si>
    <t>38412000-6</t>
  </si>
  <si>
    <t>juli 2021. godine</t>
  </si>
  <si>
    <t>Kapitalni budžet za 2020.god.</t>
  </si>
  <si>
    <t>Tehnička regulacija saobraćaja</t>
  </si>
  <si>
    <t>34923000-3</t>
  </si>
  <si>
    <t>Kapitalni budžet za 2020g</t>
  </si>
  <si>
    <t>odluka o privremenom finansiranju za 2023. god./operativni budžet za 2023. god.</t>
  </si>
  <si>
    <t xml:space="preserve">Usluge  hotelskog smještaja za službena putovanja u zemlji i inostranstvu u toku 2022 godine </t>
  </si>
  <si>
    <t>odluka o privremenom finansiranju za 2022. god./operativni budžet za 2022. god.</t>
  </si>
  <si>
    <t>Hotelske usluge konzumacije hrane i pića na bazi švedskog stola u toku  2022. godine</t>
  </si>
  <si>
    <t>Restoranske usluge na području Brčko distrikta BiH i inostranstvu u toku 2022. godine</t>
  </si>
  <si>
    <t>Kotizacije za stručna obrazovanja, stručna usavršavanja-seminari, obuke i sl. u toku 2022. godine</t>
  </si>
  <si>
    <t xml:space="preserve">Usluge izrade stručne ocjene stanja objekta otvorenih bazena </t>
  </si>
  <si>
    <t>71600000-4</t>
  </si>
  <si>
    <t>Usluge izrade projektne dokumentacije za nastavak izgradnje objekta Gradski stadion</t>
  </si>
  <si>
    <t>Kapitalni budžet za 2019., 2020. i 2021. godinu</t>
  </si>
  <si>
    <t>Zbog specifičnosti projekta, provodi se kao posebna nabavka, realizacija kroz ugovor</t>
  </si>
  <si>
    <t>Izrada glavnog projekta za "Hortikulturno uređenje parcele k.č. 4123/6 u KO Brčko 1, MZ Centar 3"</t>
  </si>
  <si>
    <t>71420000-8</t>
  </si>
  <si>
    <t>maj 2021g</t>
  </si>
  <si>
    <t>juli 2021g</t>
  </si>
  <si>
    <t>Kapitalni budžet za 2021g</t>
  </si>
  <si>
    <t>Izrada idejnog i glavnog projekta pješačkog semafora na Brodu i u Potočarima</t>
  </si>
  <si>
    <t>71322500-6</t>
  </si>
  <si>
    <t>Usluge kontrolnih ispitivanja izvedenih radova i upotrebljenih materijala</t>
  </si>
  <si>
    <t>Usluge servisiranja opreme na fontanama na području Brčko distrikta BiH</t>
  </si>
  <si>
    <t>50511100-1</t>
  </si>
  <si>
    <t xml:space="preserve"> juni 2021g</t>
  </si>
  <si>
    <t>avgust 2021g</t>
  </si>
  <si>
    <t>Operativni budžet 2021g</t>
  </si>
  <si>
    <t>Nastavak radova na izgradnji objekta Gradski stadion</t>
  </si>
  <si>
    <t>Kapitalni budžet 2020. i 2021. godine</t>
  </si>
  <si>
    <t>Rekonstrukcija sanitarnih čvorova i stubišta objekta u ul.Bosne Srebrene br.12</t>
  </si>
  <si>
    <t>45330000-9</t>
  </si>
  <si>
    <t>Radovi na održavanju parkovskog mobilijara na godišnjem nivou za 2022g.</t>
  </si>
  <si>
    <t>45112710-5</t>
  </si>
  <si>
    <t>Radovi na izgradnji i rekonstrukciji puteva, ulica i  trotoara  na području Brčko distrikta BiH 2/2021</t>
  </si>
  <si>
    <t>45233120-6</t>
  </si>
  <si>
    <t xml:space="preserve"> Da</t>
  </si>
  <si>
    <t xml:space="preserve">Otvoreni postupak </t>
  </si>
  <si>
    <t xml:space="preserve"> maj 2021. godine</t>
  </si>
  <si>
    <t>Kapitalni budžet za 2019, 2020 i 2021g</t>
  </si>
  <si>
    <t>Radovi na izgradnji i rekonstrukciji puteva, ulica i  trotoara  na području Brčko distrikta BiH 3/2021</t>
  </si>
  <si>
    <t>novembar 2021. godine</t>
  </si>
  <si>
    <t>Odjeljenje za raseljena lica, izbjeglice i stambena pitanja</t>
  </si>
  <si>
    <t>Zajednička nabavka - okvirni sporazum na 4 godine (minitenderisanje)</t>
  </si>
  <si>
    <t>Odluka o priv.fin ili tekući budžet za 2022. i 2023.godinu</t>
  </si>
  <si>
    <t>Zajednička nabavka - okvirni sporazum na 2 godine</t>
  </si>
  <si>
    <t>Kapitalni budžet  2021.</t>
  </si>
  <si>
    <t>39000000-2</t>
  </si>
  <si>
    <t>Nabavka softvera</t>
  </si>
  <si>
    <t>Učlanjenje u BIHAMK</t>
  </si>
  <si>
    <t>98100000-4  50118000-5</t>
  </si>
  <si>
    <t>Tekući budžet 2021.</t>
  </si>
  <si>
    <t>Usluge hotelskog smještaja u toku 2022. godine</t>
  </si>
  <si>
    <t>Po potrebi u toku 2022. godine</t>
  </si>
  <si>
    <t>Odluka o privremenom finansiranju i/ili tekući budžet 2022</t>
  </si>
  <si>
    <t>Nabavka obrazovnih usluga i usluga stručnog usavršavanja u toku 2022. godine</t>
  </si>
  <si>
    <t>Usluge konzumacije hrane i pića van zgrade Vlade (restoranske usluge) u toku 2022. godine</t>
  </si>
  <si>
    <t>Usluge smještaja readmisiranih osoba (državljani BiH koji se vraćaju u BiH po sporazumu o readmisiji)  u dom za skrb o starim i nemoćnim osobama u toku 2022. godine.</t>
  </si>
  <si>
    <t>85144100-1</t>
  </si>
  <si>
    <t>Januar 2022.</t>
  </si>
  <si>
    <t>Priključenje na elektro mrežu objekata koji su prošli  kroz program obnove</t>
  </si>
  <si>
    <t xml:space="preserve">45310000-3 </t>
  </si>
  <si>
    <t>Stambeno zbrinjavanje Roma u Brčko distriktu BiH 2013/2014 - izgradnja 1 kuće</t>
  </si>
  <si>
    <t>45211100-0</t>
  </si>
  <si>
    <t>Stambeno zbrinjavanje Roma u Brčko distriktu BiH 2016 - izgradnja 2 kuće</t>
  </si>
  <si>
    <t>Stambeno zbrinjavanje Roma u Brčko distriktu BiH 2018 - sanacija 1 kuće</t>
  </si>
  <si>
    <t>Stambeno zbrinjavanje Roma u Brčko distriktu BiH 2018 - sanacija 2 kuće korisnika odabranih u 2015/2016. godini</t>
  </si>
  <si>
    <t>Izgradnja zgrada i građevinski radovi - Saudijski razvojni fond - Izgradnja/sanacija 8 kuća</t>
  </si>
  <si>
    <t>Fond za povratak BiH</t>
  </si>
  <si>
    <t>Direkcija za finansije Brčko distrikta BiH</t>
  </si>
  <si>
    <t>jun 2021</t>
  </si>
  <si>
    <t>Konkurentski postupak</t>
  </si>
  <si>
    <t>Poklon paketi (novogodišnji paketići i slično)</t>
  </si>
  <si>
    <t>15842300-5</t>
  </si>
  <si>
    <t>jul 2021</t>
  </si>
  <si>
    <t>Okvirni sporazum za 2 godine 2021. i 2022.</t>
  </si>
  <si>
    <t>15800000-0</t>
  </si>
  <si>
    <t>Budžet Brčko distrikta za 2021. i 2022</t>
  </si>
  <si>
    <t>Okvirni sporazum sa jednim ponuđačem zajednička nabavka</t>
  </si>
  <si>
    <t>18110000-3 18800000-7</t>
  </si>
  <si>
    <t>Budžet Brčko distrikta za 2021</t>
  </si>
  <si>
    <t>Budžet Brčko distrikta za 2022, 2023 i 2024</t>
  </si>
  <si>
    <t>Zajednička nabavka  Okvirni sporazum sa više ponuđača - postupak minitenderisanja</t>
  </si>
  <si>
    <t>Budžet Brčko distrikta za 2021, 2022 i 2023</t>
  </si>
  <si>
    <t xml:space="preserve">Nabavka i ugradnja uređaja za evidenciju prisustva na poslu </t>
  </si>
  <si>
    <t>30200000-1 30216120-3 30233300-4</t>
  </si>
  <si>
    <t>Kapitalni budžet Brčko distrikta za 2020</t>
  </si>
  <si>
    <t xml:space="preserve">Nabavka i ugradnja telefonske centrale Trezora i Poreske uprave </t>
  </si>
  <si>
    <t>32500000-8 32429000-6</t>
  </si>
  <si>
    <t>Nabavka i ugradnja sigurnosnih vrata</t>
  </si>
  <si>
    <t>35113000-9 44220000-8 44221200-7</t>
  </si>
  <si>
    <t>Nabavka licenci za sistemski softwer Microsoft Winows Server</t>
  </si>
  <si>
    <t>48000000-8</t>
  </si>
  <si>
    <t>Direktni sporazum</t>
  </si>
  <si>
    <t>Okvirni sporazum za 2021</t>
  </si>
  <si>
    <t>Nabavka kancelarijskog namještaja (stolice, stolivi i natkasne)</t>
  </si>
  <si>
    <t>39112000-0 39120000-9 39134100-1</t>
  </si>
  <si>
    <t>Kapitalni budžet Brčko distrikta za 2021</t>
  </si>
  <si>
    <t>Usluge hotelskog smještaja</t>
  </si>
  <si>
    <t>Aneks II dio b)</t>
  </si>
  <si>
    <t>Usluge hotelskog smještaja za 2021. godinu</t>
  </si>
  <si>
    <t>Budžet Brčko distrikta za 2022</t>
  </si>
  <si>
    <t>Okvirni sporazum za 2 godine 2022 i 2023</t>
  </si>
  <si>
    <t>Usluge edukacije (seminari i stručna usavršavanja)</t>
  </si>
  <si>
    <t>Usluge edukacije za 2021. godinu</t>
  </si>
  <si>
    <t xml:space="preserve">Servis sistema video nadzora </t>
  </si>
  <si>
    <t>50320000-4 50310000-1</t>
  </si>
  <si>
    <t>98100000-4 50118000-5</t>
  </si>
  <si>
    <t>Kompijuterske usluge, održavanja softvera za fiskalizaciju u Poreskoj upravi</t>
  </si>
  <si>
    <t>50312510-3 50300000-8</t>
  </si>
  <si>
    <t>Okvirni sporazum za 3 godine 2021, 2022,2023 i 2024</t>
  </si>
  <si>
    <t>Budžet Brčko distrikta za 2021, 2022, 2023 i 2024</t>
  </si>
  <si>
    <t xml:space="preserve">Kompijuterske usluge, održavanja softvera Glavne knjige Trezora </t>
  </si>
  <si>
    <t xml:space="preserve">Pregovarački postupak </t>
  </si>
  <si>
    <t>Usluge održavanja za 2022. godinu</t>
  </si>
  <si>
    <t>Kompijuterske usluge održavanja softvera za elektronsko podnošenje poreskih prijava u Poreskoj upravi</t>
  </si>
  <si>
    <t xml:space="preserve">Kompijuterske usluge održavanja aplikativnog software-a Ras aplikacija za evidenciju javnih prihoda </t>
  </si>
  <si>
    <t xml:space="preserve">Kompijuterske usluge dorade softvera Glavne knjige Trezora </t>
  </si>
  <si>
    <t xml:space="preserve"> Kapitalni Budžet Brčko distrikta za 2020</t>
  </si>
  <si>
    <t>Nabavka VPN usluga mobilne telefonije</t>
  </si>
  <si>
    <t>64214000-9</t>
  </si>
  <si>
    <t>Okvirni sporazum za 2 godine 2021,2022 i 2023</t>
  </si>
  <si>
    <t>Nabavka usluga poštanskog saobraćaja</t>
  </si>
  <si>
    <t>Nabavka restoranskih usluga</t>
  </si>
  <si>
    <t>Nabavka usluga oglašavanja</t>
  </si>
  <si>
    <t>79341000-6</t>
  </si>
  <si>
    <t>Budžet brčko distrikta za 2021</t>
  </si>
  <si>
    <t>Krečenje prostorija</t>
  </si>
  <si>
    <t>45442100-8</t>
  </si>
  <si>
    <t xml:space="preserve">Radovi na rekonstrukciji vodenih čvorova </t>
  </si>
  <si>
    <t>45330000-9 45332400-7 45431000-7</t>
  </si>
  <si>
    <t>Radovi na sanaciji podova u kancelarijama Direkcije za finansije</t>
  </si>
  <si>
    <t>45432000-4 45432130-4</t>
  </si>
  <si>
    <t>Kancelarija za upravljanje javnom imovinom</t>
  </si>
  <si>
    <t>juni 2021.</t>
  </si>
  <si>
    <t>42512200-0</t>
  </si>
  <si>
    <t xml:space="preserve"> KB 2019. i KB 2021.godine</t>
  </si>
  <si>
    <t>okvirni sporazum</t>
  </si>
  <si>
    <t>Tekući budžet 2022. i 2023. godine</t>
  </si>
  <si>
    <t>Nabavka uredskog namještaja( stolovi, ormari, radni stol, police za knjige, radne fotelje i sl.)</t>
  </si>
  <si>
    <t xml:space="preserve">39130000-2  </t>
  </si>
  <si>
    <t>Tekući budžet 2021
KB 2019.</t>
  </si>
  <si>
    <t>Tekući budžet 2022
KB 2019.</t>
  </si>
  <si>
    <t>Nabavka i ugradnja sistema za pripremu tehničke vode za potrebe kotlovnice u zgradi Viječnice</t>
  </si>
  <si>
    <t>38900000-4</t>
  </si>
  <si>
    <t>KB 2021.</t>
  </si>
  <si>
    <t>Nabavka i ugradnja nove pumpe i čišćenje bunara u MZ Ražljevo</t>
  </si>
  <si>
    <t>421120000-6</t>
  </si>
  <si>
    <t>Dogradnja računarske mreže, elektroinstalacija i instalacija protuprovala u objektu Sektora održavanja</t>
  </si>
  <si>
    <t>38820000-9</t>
  </si>
  <si>
    <t>Usluge nabavke restoranskih usluga na području Brčko distrikta i inostranstvu za 2022. godinu</t>
  </si>
  <si>
    <t>Kotizacija za stručne seminare i konferencije u toku 2022. godine</t>
  </si>
  <si>
    <t xml:space="preserve">da  </t>
  </si>
  <si>
    <t>Izrada projektne dokumentacije za izgradnju objekata - okvirni 2021,2022 i 2023</t>
  </si>
  <si>
    <t>august 2021.</t>
  </si>
  <si>
    <t>KB 2019., KB 2020 i KB 2021</t>
  </si>
  <si>
    <t>Nabavka građevinsko-zanatskih radova/               6 lotova</t>
  </si>
  <si>
    <t xml:space="preserve">45212130-6
45212221-1
45212200-8
45212000-6
45212130-6
45214100-1
</t>
  </si>
  <si>
    <t>juli 2021.</t>
  </si>
  <si>
    <t xml:space="preserve">
KB 2019.
KB 2020.
(Sufinansiranje sa Odjelom za privredni razvoj, sport i kulturu KB 2019)
</t>
  </si>
  <si>
    <t>Nabavka građevinsko-zanatskih radova/              13 lotova</t>
  </si>
  <si>
    <t xml:space="preserve">
KB 2019.
KB 2020.
KB 2021.
</t>
  </si>
  <si>
    <t>Nabavka građevinsko-zanatskih radova/               10 lotova</t>
  </si>
  <si>
    <t>45211340-4
45233200-1
45233200-1
45212350-4
45233160-8
45233200-1
45212350-4
45213140-6
45211350-7
452131000-4</t>
  </si>
  <si>
    <t>sept 2021.</t>
  </si>
  <si>
    <t xml:space="preserve">
KB 2019.
KB 2020.
KB 2021.
 </t>
  </si>
  <si>
    <t>Nabavka građevinsko-zanatskih radova/               9 lotova</t>
  </si>
  <si>
    <t xml:space="preserve">
KB 2019.
KB 2020.
 </t>
  </si>
  <si>
    <t>Nabavka građevinsko-zanatskih radova/               5 lotova</t>
  </si>
  <si>
    <t xml:space="preserve">45212130-6
45212130-6
45212000-6
45212350-4
45213142-0
</t>
  </si>
  <si>
    <t xml:space="preserve">
KB 2020.
KB 2021.
 </t>
  </si>
  <si>
    <t xml:space="preserve">45252126-7
45233200-1
45233200-1
45233200-1
45212314-0
</t>
  </si>
  <si>
    <t>Nabavka građevinsko-zanatskih radova/               3 lotova</t>
  </si>
  <si>
    <t xml:space="preserve">45212221-1
45212000-6
45261900-3
</t>
  </si>
  <si>
    <t>februar 2022.</t>
  </si>
  <si>
    <t xml:space="preserve">
KB 2020.
 </t>
  </si>
  <si>
    <t>Policija Brčko distrikt BiH</t>
  </si>
  <si>
    <t xml:space="preserve">Briket </t>
  </si>
  <si>
    <t>09111220-8</t>
  </si>
  <si>
    <t>novembar 2021.</t>
  </si>
  <si>
    <t>Tekući budžet za 2021 .</t>
  </si>
  <si>
    <t xml:space="preserve">Vatrogasna oprema i izolacioni aparat za disanje </t>
  </si>
  <si>
    <t>35110000-8</t>
  </si>
  <si>
    <t xml:space="preserve">DA </t>
  </si>
  <si>
    <t>Kapitalni budžet 2019. i 2020.</t>
  </si>
  <si>
    <t>Kompresor zraka</t>
  </si>
  <si>
    <t>42123400-1</t>
  </si>
  <si>
    <t>Kapitalni budžet  2020.</t>
  </si>
  <si>
    <t>Ručni alat za radionicu</t>
  </si>
  <si>
    <t>44510000-8</t>
  </si>
  <si>
    <t>Kapitalni budžet 2020.</t>
  </si>
  <si>
    <t>Operativni budžet 2021.</t>
  </si>
  <si>
    <t>Lijekovi za službene pse</t>
  </si>
  <si>
    <t>33690000-3</t>
  </si>
  <si>
    <t>po potrebi u toku 2021. godine</t>
  </si>
  <si>
    <t>Hrana za pse tragače</t>
  </si>
  <si>
    <t>15710000-8</t>
  </si>
  <si>
    <t>Forenzički potrošni materijal za obradu lica mjesta</t>
  </si>
  <si>
    <t>33954000-2</t>
  </si>
  <si>
    <t>Tekući budžet 2021-2023,Odluka o priv.fin 2022. i 2023.</t>
  </si>
  <si>
    <t>18000000-9</t>
  </si>
  <si>
    <t>Tahografski listići za ("PAUK")</t>
  </si>
  <si>
    <t>22816200-5</t>
  </si>
  <si>
    <t>Potrošni materijal za tekuće održavanje zgrade, opreme i i dr.</t>
  </si>
  <si>
    <t>44500000-5
44115210-4   31680000-6</t>
  </si>
  <si>
    <t>Nabavka rezervnih auto dijelova i auto guma</t>
  </si>
  <si>
    <t>34330000-9, 34351100-3</t>
  </si>
  <si>
    <t>33124130-5</t>
  </si>
  <si>
    <t>Motorna ulja i maziva</t>
  </si>
  <si>
    <t>09211100-2</t>
  </si>
  <si>
    <t>Poljoprivredni materijal (sredstva za uništavanje korova i sl.)</t>
  </si>
  <si>
    <t>24453000-4</t>
  </si>
  <si>
    <t>Nabavka toplih napitaka</t>
  </si>
  <si>
    <t>15860000-4</t>
  </si>
  <si>
    <t>Nabavka audio vizuelnog materijala</t>
  </si>
  <si>
    <t>32321300-2</t>
  </si>
  <si>
    <t>Nabavka državnih zastava</t>
  </si>
  <si>
    <t>39561133-3</t>
  </si>
  <si>
    <t>Nabavka akumulatora, ćelija i baterija</t>
  </si>
  <si>
    <t>31400000-0</t>
  </si>
  <si>
    <t>Tehnički sistem i drugo (Telekomunikacijska oprema integrirana mreža, programski pakleti i dr.)</t>
  </si>
  <si>
    <t>Oprema za digitalnu forenziku</t>
  </si>
  <si>
    <t>GPS uređaj i dr. Oprema</t>
  </si>
  <si>
    <t>38112100-4</t>
  </si>
  <si>
    <t>Sigurnosni sistem</t>
  </si>
  <si>
    <t>35121000-8, 32510000-1, 35121300-1, 48822000-6, 48000000-8</t>
  </si>
  <si>
    <t xml:space="preserve">Sistem za prepoznavanje registarskih tablica </t>
  </si>
  <si>
    <t>32323500-8, 32510000-1, 34932000-9, 48000000-8.</t>
  </si>
  <si>
    <t>Sportska oprema za teretanu</t>
  </si>
  <si>
    <t>37400000-2, 37442000-8</t>
  </si>
  <si>
    <t>Kapitalni bužet 2020.</t>
  </si>
  <si>
    <t xml:space="preserve">Multifunkcionalni brojač papirnog novca </t>
  </si>
  <si>
    <t>30132200-5</t>
  </si>
  <si>
    <t xml:space="preserve">Službeni psi </t>
  </si>
  <si>
    <t>03320000-8</t>
  </si>
  <si>
    <t xml:space="preserve">Dupla komora za sušenje sporne i nesporne odjeće </t>
  </si>
  <si>
    <t>33950000-4</t>
  </si>
  <si>
    <t>Alpinistička i ronilačka oprema</t>
  </si>
  <si>
    <t>37410000-5, 37412200-1</t>
  </si>
  <si>
    <t>Noćne termovizije,dvogledi i monokular</t>
  </si>
  <si>
    <t>38600000-1, 38636000-2, 38631000-7</t>
  </si>
  <si>
    <t>Zaštitna i kamuflažna oprema, oprema za nasilni ulazak, taseri i druga oprema</t>
  </si>
  <si>
    <t>35000000-4</t>
  </si>
  <si>
    <t>Uokvirivanje zahvalnica i slika 2021-2024</t>
  </si>
  <si>
    <t>Okvirni</t>
  </si>
  <si>
    <t>tekući budžet 2021.-2024., odluka o priv.fin. 2022.-2024.</t>
  </si>
  <si>
    <t>Oprema za posebne istražne radnje</t>
  </si>
  <si>
    <t>35200000-6</t>
  </si>
  <si>
    <t xml:space="preserve">Nabavka rezervnih ključeva </t>
  </si>
  <si>
    <t>44520000-1</t>
  </si>
  <si>
    <t xml:space="preserve">Balistički prsluci </t>
  </si>
  <si>
    <t>35815100-1, 35000000-4</t>
  </si>
  <si>
    <t>Kapitalni budžet 2019.</t>
  </si>
  <si>
    <t>Nabavka elektro-tehničkog materijala za opravku i održavanje</t>
  </si>
  <si>
    <t>Nabavka  službenih  policijskih legitimacija, znački, činova i kožnih futrola za značke i dr. 2021-2023</t>
  </si>
  <si>
    <t>35123400-6</t>
  </si>
  <si>
    <t>Metalne police</t>
  </si>
  <si>
    <t>30191120-1</t>
  </si>
  <si>
    <t>Usisivači</t>
  </si>
  <si>
    <t>39713430-6</t>
  </si>
  <si>
    <t>Fotoaparati</t>
  </si>
  <si>
    <t>38651600-9</t>
  </si>
  <si>
    <t>39130000-2, 39515100-6, 39132100-7</t>
  </si>
  <si>
    <t>32500000-8, 32413000-1,  32323500-8, 48000000-8, 30200000-1.</t>
  </si>
  <si>
    <t>Web poslužitelj (najam servera za web stranicu)</t>
  </si>
  <si>
    <t>48825000-7</t>
  </si>
  <si>
    <t xml:space="preserve">Licence za elektronski pristup bazi pravnih propisa </t>
  </si>
  <si>
    <t>Održavanje i popravka trimera i kosilica</t>
  </si>
  <si>
    <t>50530000-9</t>
  </si>
  <si>
    <t>Usluge reprezentacije, smještaja u Brčkom, konzumacije hrane i pića na bazi koktel partija i švedskog stola u toku 2022.god.</t>
  </si>
  <si>
    <t>Usluge objavljivanja javnih oglasa 2022-2025 ( hrvatski, srpski, bosanski jezik)</t>
  </si>
  <si>
    <t>tekući budžet 2022-2025 i odluka o priv.fin. 2022-2025</t>
  </si>
  <si>
    <t>okvirni sporazum na 4 godine</t>
  </si>
  <si>
    <t>Usluge objavljivanja javnih oglasa na hrvatskom 2021. godina</t>
  </si>
  <si>
    <t>Obilježavanje godišnjice Policije BD BiH  (održavanje svečane  akademije, provođenje "Ljetne policijske škole", nagrade za literarne radove, razglasi i dr.</t>
  </si>
  <si>
    <t>92312100-2</t>
  </si>
  <si>
    <t>Usluge angažovanja predavača - eksperata</t>
  </si>
  <si>
    <t>98000000-3</t>
  </si>
  <si>
    <t xml:space="preserve">Servisiranje plovila - čamaca </t>
  </si>
  <si>
    <t>50241100-7</t>
  </si>
  <si>
    <t>Servis i atest dizalice ("PAUK")</t>
  </si>
  <si>
    <t>50100000-6</t>
  </si>
  <si>
    <t>Obavljanje ljekarskih pregleda policijskih službenika</t>
  </si>
  <si>
    <t>85100000-0</t>
  </si>
  <si>
    <t xml:space="preserve">Servis automehanizovanih forenzičkih sistema  AFIS, ARSENAL, i LIVE SCANER </t>
  </si>
  <si>
    <t>50312000-5</t>
  </si>
  <si>
    <t>Pregovorački bez objave</t>
  </si>
  <si>
    <t xml:space="preserve">Servis uređaja za detekciju exploziva HEDD I </t>
  </si>
  <si>
    <t>Servis sistema radio veze (servis repetitora, baznih i ručnih radio uređaja, radio linkova, reprogramiranje i dr.)</t>
  </si>
  <si>
    <t>50333000-8</t>
  </si>
  <si>
    <t>Održavanje licenci Policije Brčko distrikta BiH</t>
  </si>
  <si>
    <t>72212200-1, 50332000-1</t>
  </si>
  <si>
    <t xml:space="preserve"> Vanredni tehnički pregled</t>
  </si>
  <si>
    <t>71631200-2</t>
  </si>
  <si>
    <t>Usluge sistemskog i tehničkog savjetovanja na polju integralne programske podrške</t>
  </si>
  <si>
    <t>72227000-2</t>
  </si>
  <si>
    <t>Usluge informatičke podrške za sigurnost podataka</t>
  </si>
  <si>
    <t>72212732-9</t>
  </si>
  <si>
    <t xml:space="preserve">Usluge instaliranja komunikacijeske opreme </t>
  </si>
  <si>
    <t>51300000-5</t>
  </si>
  <si>
    <t>Održavanje sistema neprekidnog napajanja (UPS-ova i agregata) 2021.-2023.</t>
  </si>
  <si>
    <t>50532000-0</t>
  </si>
  <si>
    <t>Tekući budžet 2021.-2023.,Odluka o priv.fin 2022. i 2023.</t>
  </si>
  <si>
    <t>Usluga održavanja aplikativnog sistema-softvera           ( DMS, Evidencije za razmjenu podataka na državnom nivou i dr.)</t>
  </si>
  <si>
    <t>72267000-4</t>
  </si>
  <si>
    <t>Aplikativni sistem softver je softver koji je Policija BDBIH nekada nabavila a vezan je za DMS,Evidencije za razmjenu podataka na državnom nivou idr.</t>
  </si>
  <si>
    <t>Usluge za korištenje strelišta</t>
  </si>
  <si>
    <t>70220000-9</t>
  </si>
  <si>
    <t>Usluge specijalnog dizajniranja biltena</t>
  </si>
  <si>
    <t>79930000-2</t>
  </si>
  <si>
    <t>Usluge lokalne računarske mreže (Usluge informacijske tehnologije vezano za razvoj programske podrške)</t>
  </si>
  <si>
    <t>72710000-0</t>
  </si>
  <si>
    <t>Usluge informacijske tehnologije vezano za razvoj programske podrške</t>
  </si>
  <si>
    <t>Servis uređaja za snimanja razgovora</t>
  </si>
  <si>
    <t>50342000-4</t>
  </si>
  <si>
    <t>Servis sigurnosne opreme (sigurnosna vrata,sigurnosni senzori,detektori i sl.)</t>
  </si>
  <si>
    <t>50610000-4</t>
  </si>
  <si>
    <t xml:space="preserve">Zdravstvena zaštita službenih pasa </t>
  </si>
  <si>
    <t>85200000-1</t>
  </si>
  <si>
    <t>Servis sistema audio-vizuelnog nadzora u vozilima</t>
  </si>
  <si>
    <t>50340000-0</t>
  </si>
  <si>
    <t>Nabavka usluga VPN telefonije sa opremom 2021.-2023.</t>
  </si>
  <si>
    <t>64212000-5, 32250000-0</t>
  </si>
  <si>
    <t>Tekući budžet 2022.-2024.,Odluka o priv.fin 2022. i 2024.</t>
  </si>
  <si>
    <t>Održavanje telefonskog sistema 2021.-2023.</t>
  </si>
  <si>
    <t>50334400-9, 64215000-6</t>
  </si>
  <si>
    <t>Usluge hotelskog i sličnog smještaja za potrebe zaposlenika na službenom putu, obuci, seminarima i slično u toku 2022.godine</t>
  </si>
  <si>
    <t>Odluka o privremenom finansiranju 2022. i tekući budžet 2022.</t>
  </si>
  <si>
    <t>Usluge stručnog obrazovanja i usavršavanja u toku 2022.godine</t>
  </si>
  <si>
    <t>80522000- 9</t>
  </si>
  <si>
    <t xml:space="preserve">Usluge održavanja antivirus sistema i drugo </t>
  </si>
  <si>
    <t>Specijalizovani internet sa dodatnim uslugama 2021.-2024.</t>
  </si>
  <si>
    <t>72400000-4</t>
  </si>
  <si>
    <t>tekući budžet 2021.-2024. i odluka o priv.fin. 2022.-2024.</t>
  </si>
  <si>
    <t>Inspekcija i servisiranje droga test aparata 2022.-2025.</t>
  </si>
  <si>
    <t>50411000-9</t>
  </si>
  <si>
    <t>tekući budžet 2022.-2025. i odluka o priv.fin. 2022.-2025.</t>
  </si>
  <si>
    <t>tekući budžet 2022.-2023. i odluka o priv.fin. 2022.-2023.</t>
  </si>
  <si>
    <t>Usluge popravaka i održavanja telefonskih aparata</t>
  </si>
  <si>
    <t>50334140-8</t>
  </si>
  <si>
    <t>Usluge održavanja tehničkih sistema 2021.-2024. (audio i video oprema,sigurnosna oprema,optičke opreme i vatrogasne opreme</t>
  </si>
  <si>
    <t>50334110-9, 50342000-4, 50343000-1, 50344000-8, 50000000-5, 50610000-4, 50413200-5</t>
  </si>
  <si>
    <t>Održavanje skenera za kontrolu ličnog prtljaga, metal- detektorskih vrata i drugih kontrolnih uređaja 2021.-2024.</t>
  </si>
  <si>
    <t>50413000-3</t>
  </si>
  <si>
    <t>Kasko osiguranje vozila za 2 godine 2022.-2023.</t>
  </si>
  <si>
    <t>tekući budžet 2022.-202.3 i odluka o priv.fin. 2022.-2023.</t>
  </si>
  <si>
    <t>Osiguranje imovine   2022.-2025.</t>
  </si>
  <si>
    <t>66515200-5, 66514110-0</t>
  </si>
  <si>
    <t>Usluge održavanje elektro-instalacija 2021.-2023.</t>
  </si>
  <si>
    <t>50711000-2</t>
  </si>
  <si>
    <t>tekući budžet 2021.-2023. i odluka o priv.fin. 2022.-2023.</t>
  </si>
  <si>
    <t>Usluge održavanja video- nadzora,alarmnih sistema i kontrole  pristupa na vrata 2021-2023</t>
  </si>
  <si>
    <t>50320000-4,   50310000-1</t>
  </si>
  <si>
    <t>Servis licencnog sistema Policije BDBiH</t>
  </si>
  <si>
    <t>50332000-1</t>
  </si>
  <si>
    <t>Održavanje sigurnosnog sistema 2021.-2024.</t>
  </si>
  <si>
    <t>tekući budžet 2021.-2024.,odluka o  priv.fin. 2022.-2024.</t>
  </si>
  <si>
    <t>Održavanje geoinformacionog sistema 2021.-2023.</t>
  </si>
  <si>
    <t>50324100-3</t>
  </si>
  <si>
    <t>tekući budžet 2021.-20236.,odluka o  priv.fin. 2022.-2023.</t>
  </si>
  <si>
    <t>Održavanje sistema za optičko prepoznavanje znakova</t>
  </si>
  <si>
    <t>72212313-6</t>
  </si>
  <si>
    <t>Usluge dostave sendvića 2022.-2024.</t>
  </si>
  <si>
    <t>5532000-9</t>
  </si>
  <si>
    <t>Tekući budžet za 2022.-2024., Odluka o priv.fin. 2022.-2024.</t>
  </si>
  <si>
    <t>Održavanje optičke opreme 2021.2023.</t>
  </si>
  <si>
    <t>50344000-8</t>
  </si>
  <si>
    <t>tekuću budžet 2021.-2023. odluka o priv.fin. 2022.-2023.</t>
  </si>
  <si>
    <t>Usluge deratizacije, dezinsekcije i dezinfekcije</t>
  </si>
  <si>
    <t>90923000-3</t>
  </si>
  <si>
    <t>Čl. 10 ZJN</t>
  </si>
  <si>
    <t>Ured za reviziju   javne uprave i institucija u Brčko distriktu BiH</t>
  </si>
  <si>
    <t>Ured za reviziju javne uprave i institucija u BD BiH</t>
  </si>
  <si>
    <t>tekući budžeti</t>
  </si>
  <si>
    <t>Materijal za popravku zgrade ( brave, ključevi)</t>
  </si>
  <si>
    <t xml:space="preserve">44500000-5 </t>
  </si>
  <si>
    <t>direktan sporazum</t>
  </si>
  <si>
    <t>u toku godine</t>
  </si>
  <si>
    <t>okvirni sporazum 2 godine</t>
  </si>
  <si>
    <t>Popravke i održavanje zgrade ( bravarski radovi i sl.)</t>
  </si>
  <si>
    <t>45421160-3</t>
  </si>
  <si>
    <t>tokom godine</t>
  </si>
  <si>
    <t>Čišćenje i servisiranje klima uređaja</t>
  </si>
  <si>
    <t>Uvezivanje službenih glasnika Distrikta za 2020. god.</t>
  </si>
  <si>
    <t>VPN mobilna telefonija za 2021., 2022. i 2023. godinu (ugovor na 24 mjeseca)</t>
  </si>
  <si>
    <t>Reprezentacija u Brčko distriktu BiH za 2022.</t>
  </si>
  <si>
    <t>Održavanje Web stranice</t>
  </si>
  <si>
    <t>Stručno usavršavanje ( seminari, kongresi…) kotizacije</t>
  </si>
  <si>
    <t>Hotelski smještaj u zemlji i inostranstvu</t>
  </si>
  <si>
    <t>Troškovi deratizacije, dezinfekcije i dezinsekcije</t>
  </si>
  <si>
    <t>Usluge oglašavanja</t>
  </si>
  <si>
    <t xml:space="preserve">Komisija za papire od vrijednosti </t>
  </si>
  <si>
    <t>Maj 2021. godine</t>
  </si>
  <si>
    <t>Odluka o privremenom finansiranju ili budžet  za 2022. godinu</t>
  </si>
  <si>
    <t>2.950,00</t>
  </si>
  <si>
    <t>Odluka o privremenom finansiranju za 2022., 2023, i 2024. godinu ili budžet za  2022., 2023. i 2024. godinu</t>
  </si>
  <si>
    <t>Kapitalni budžet iz 2020. godine</t>
  </si>
  <si>
    <t>Nabavka hotelskog smještaja</t>
  </si>
  <si>
    <t>Ugovor po potrebi</t>
  </si>
  <si>
    <t>Nabavka usluga edukacije (seminari i sl.)</t>
  </si>
  <si>
    <t>2.450,00</t>
  </si>
  <si>
    <t>120,00</t>
  </si>
  <si>
    <t>Oktobar 2021. godine</t>
  </si>
  <si>
    <t>Novembar 2021. godine</t>
  </si>
  <si>
    <t>Budžet za 2021. godinu</t>
  </si>
  <si>
    <t>Komisija za papire od vrijednosti</t>
  </si>
  <si>
    <t>Restoranske usluge (reprezentacije) izvan zgrade Komisije Brčko distrikta BiH u toku 2022</t>
  </si>
  <si>
    <t>98100000-4
50118000-5</t>
  </si>
  <si>
    <t>Kancelarija koordinatora Brčko distrikta BiH u Vijeću ministara BiH</t>
  </si>
  <si>
    <t>Decembar 2021.godine</t>
  </si>
  <si>
    <t>Nabavka tonera za 2022.,2023., i 2024. godinu</t>
  </si>
  <si>
    <t>Novembar 2021.godine</t>
  </si>
  <si>
    <t>Kapitalni budžet 2019. i 2020.godine</t>
  </si>
  <si>
    <t>Nabavka usluga hotelskog smještaja za službena putovanja u 2022.godini</t>
  </si>
  <si>
    <t>Odluka o privrem.fin.za 2022.godine do usvajanja budžeta za 2022.godinu</t>
  </si>
  <si>
    <t>Nabavka usluga edukacije (seminar, simpozij i dr.) za 2022.godinu</t>
  </si>
  <si>
    <t>Učlanjenje u BIHAMK-u u toku 2021./2022.godine</t>
  </si>
  <si>
    <t>Direktni postupak</t>
  </si>
  <si>
    <t>Tekući budžet 2021.godine</t>
  </si>
  <si>
    <t>Usluge reprezentacije (restoranske u Sa) za 2022.godinu</t>
  </si>
  <si>
    <t xml:space="preserve">Aneks II dio b </t>
  </si>
  <si>
    <t>Po potrebi u 2022.godini</t>
  </si>
  <si>
    <t>Odjel za europske integracije i međunarodnu suradnju</t>
  </si>
  <si>
    <t>Kolovoz 2021.</t>
  </si>
  <si>
    <t>Prosinac 2021.</t>
  </si>
  <si>
    <t>Tekući proračun za 2022. i 2023. godinu</t>
  </si>
  <si>
    <t>Listopad 2021.</t>
  </si>
  <si>
    <t>Kapitalni i tekući proračun za 2020.</t>
  </si>
  <si>
    <t>Poklon paketići (novogodišnji paketići i sl.)</t>
  </si>
  <si>
    <t>Usluga pristupa bazi Podataka EU fondovi i natječaji BiH</t>
  </si>
  <si>
    <t>Izravni postupak</t>
  </si>
  <si>
    <t>Rujan 2021.</t>
  </si>
  <si>
    <t>Tekući proračun za 2021. godinu</t>
  </si>
  <si>
    <t>Usluga učlanjanja službenog vozila u auto-moto klub</t>
  </si>
  <si>
    <t xml:space="preserve">Usluga nabave licence pravne baze Paragraf Lex Ba </t>
  </si>
  <si>
    <t>Studeni 2021.</t>
  </si>
  <si>
    <t>Usluge hotelskog i sličnog smještaja za potrebe djelatnika na službenom putu, stručnom usavršavanju, obuci, obrazovnih seminarima i sl. u tijeku 2022. godine</t>
  </si>
  <si>
    <t>Usluge organiziranja obuka za djeltnike, stručnog usavršavanja, obrazovnih seminara i sl. u tijeku 2022. godine</t>
  </si>
  <si>
    <t>Restoranske usluge - usluga konzumacije u zgradi Vlade i Vijećnice Brčko distrikta BIH u tijeku 2022. godine</t>
  </si>
  <si>
    <t>Restoranske usluge na području Brčko distrikta BiH i inozemstvu u tijeku 2022. godine</t>
  </si>
  <si>
    <t>Tekući proračuna za 2023. godinu</t>
  </si>
  <si>
    <t>45212000-6  
        45212000-6 
        45212000-6
        45212130-6
        45212130-6
        45212224-2
        45212000-6 
        45212350-4
        45212350-4
        45212130-6
       45212000-6
       45212000-6</t>
  </si>
  <si>
    <t>45212000-6
      45212314-0
      45233200-1
      45212000-6
      45213100-4
      45212000-6
      45212350-4
      45212350-4
      45212130-6</t>
  </si>
  <si>
    <t>Kabinet gradonačelnika</t>
  </si>
  <si>
    <t>Poklon paketi ( novogodišnji paketići i sl. ) za 2021 i 2022</t>
  </si>
  <si>
    <t xml:space="preserve">Pečati </t>
  </si>
  <si>
    <t>30199730-6</t>
  </si>
  <si>
    <t xml:space="preserve">ne </t>
  </si>
  <si>
    <t>Telefonski aparat i faks</t>
  </si>
  <si>
    <t>Uredski namještaj (stolice, vješalice i sl. sitan inventar)</t>
  </si>
  <si>
    <t>39130000-2</t>
  </si>
  <si>
    <t xml:space="preserve">decembar </t>
  </si>
  <si>
    <t xml:space="preserve">okvirni sporazum 2 godine </t>
  </si>
  <si>
    <t>maj</t>
  </si>
  <si>
    <t>juli</t>
  </si>
  <si>
    <t xml:space="preserve">avgust </t>
  </si>
  <si>
    <t>OPF/ Budžeti 2022 i 2023</t>
  </si>
  <si>
    <t>Usluge hotelskog smještaja za službena putovanja u zemlji i inostranstvu</t>
  </si>
  <si>
    <t xml:space="preserve">Usluge hotelskog  smještaja za goste </t>
  </si>
  <si>
    <t>Restoranske usluge  za goste</t>
  </si>
  <si>
    <t xml:space="preserve">Hotelske usluge ( usluge reprezentacije za goste ) </t>
  </si>
  <si>
    <t>VPN usluga za 2021 i 2022</t>
  </si>
  <si>
    <t>Usluge organizacije obilježavanja  Dana Distrikta za 2022</t>
  </si>
  <si>
    <t xml:space="preserve">Usluge edukacije ( seminari i sl.) </t>
  </si>
  <si>
    <t xml:space="preserve">Učlanjenje u BIHAMK </t>
  </si>
  <si>
    <t>98100000-4</t>
  </si>
  <si>
    <t xml:space="preserve">Pretplata na baze podataka </t>
  </si>
  <si>
    <t>Aneks II dio b</t>
  </si>
  <si>
    <t>decembar</t>
  </si>
  <si>
    <t>OPF/ Budžet 2022.</t>
  </si>
  <si>
    <t>OPF/Budžeti za 2021, 2022,2023</t>
  </si>
  <si>
    <t xml:space="preserve">OPF/ Budžet za 2023. </t>
  </si>
  <si>
    <t xml:space="preserve">novembar </t>
  </si>
  <si>
    <t xml:space="preserve">juli </t>
  </si>
  <si>
    <t>Odjeljenje za obrazovanje</t>
  </si>
  <si>
    <t>Oktobar</t>
  </si>
  <si>
    <t>Decembar</t>
  </si>
  <si>
    <t>Jun</t>
  </si>
  <si>
    <t>18110000-3</t>
  </si>
  <si>
    <t>Jul</t>
  </si>
  <si>
    <t>TB 2021</t>
  </si>
  <si>
    <t>Maj</t>
  </si>
  <si>
    <t>Avgust</t>
  </si>
  <si>
    <t>Nabavka kancelarijske opreme za potrebe opremanja pododjeljenja</t>
  </si>
  <si>
    <t>30190000-7</t>
  </si>
  <si>
    <t>Novembar</t>
  </si>
  <si>
    <t>KB</t>
  </si>
  <si>
    <t>30200000-1 
30121100-4</t>
  </si>
  <si>
    <t>Nabavka materijala za tekuće održavanje škola</t>
  </si>
  <si>
    <t>31711000-3 31711100-4 31711400-7 44110000-4 44115210-4 44140000-3</t>
  </si>
  <si>
    <t>OPF/TB 2022</t>
  </si>
  <si>
    <t>Nabavka potrepština za izvođenje nastave iz elektrotehnike</t>
  </si>
  <si>
    <t>31730000-2                          31731000-9</t>
  </si>
  <si>
    <t>Septembar</t>
  </si>
  <si>
    <t>Nabavka razglasa</t>
  </si>
  <si>
    <t>32343000-9</t>
  </si>
  <si>
    <t>Nabavka telefonske centrale</t>
  </si>
  <si>
    <t>32551200-2</t>
  </si>
  <si>
    <t>Nabavka materijala za prvu pomoć za Obdanište</t>
  </si>
  <si>
    <t>33141623-3</t>
  </si>
  <si>
    <t xml:space="preserve">TB 2021                           OPF/TB 2022                    OPF/TB 2023         </t>
  </si>
  <si>
    <t>Nabavka automobila za potrebe Obdaništa</t>
  </si>
  <si>
    <t>34100000-8</t>
  </si>
  <si>
    <t>Nabavka i ugradnja motora za automatsko otvaranje ograde</t>
  </si>
  <si>
    <t>34928220-6</t>
  </si>
  <si>
    <t>Nabavka protivpožarnog aparata</t>
  </si>
  <si>
    <t>35111320-4</t>
  </si>
  <si>
    <t>Nabavka muzičkog instrumenta klavinova</t>
  </si>
  <si>
    <t>37310000-4</t>
  </si>
  <si>
    <t>Nabavka kosačice</t>
  </si>
  <si>
    <t>Nabavka sintisajzera</t>
  </si>
  <si>
    <t>37315100-0</t>
  </si>
  <si>
    <t>Nabavka mjerača protoka goriva za JU Ekonomsku školu</t>
  </si>
  <si>
    <t>38421110-6</t>
  </si>
  <si>
    <t>Nabavka kancelarijskog namještaja, klupa i stolica</t>
  </si>
  <si>
    <t>39130000-2          39120000-9</t>
  </si>
  <si>
    <t>TB 2021                                KB</t>
  </si>
  <si>
    <t>Nabavka nastavnih sredstava i pomagala za potrebe obrazovnih ustanova</t>
  </si>
  <si>
    <t>39162200-7</t>
  </si>
  <si>
    <t>TB 2021                         KB</t>
  </si>
  <si>
    <t>Više otvorenih postupaka po potrebama i zahtjevima škole</t>
  </si>
  <si>
    <t>Nabavka opreme ze praktičnu nastavu za pekare</t>
  </si>
  <si>
    <t>39314000-6</t>
  </si>
  <si>
    <t>Nabavka posteljine za Obdanište i potrošnog materijala za potrebe praktične nastave tekstilne struke</t>
  </si>
  <si>
    <t>39500000-7                                                       39512000-4</t>
  </si>
  <si>
    <t>Nabavka trakastih zavjesa i žaluzina</t>
  </si>
  <si>
    <t>Nabavka i ugradanja peći za zagrijavanje JU Pete OŠ</t>
  </si>
  <si>
    <t>39715210-2</t>
  </si>
  <si>
    <t>Nabavka grijača za peć</t>
  </si>
  <si>
    <t>39722000-9</t>
  </si>
  <si>
    <t>Nabavka klima uređaja za više školskih objekata</t>
  </si>
  <si>
    <t>Zejednička nabavka</t>
  </si>
  <si>
    <t>Nabavka filtera za vodu za Obdanište, JU Prvu i JU Šestu OŠ</t>
  </si>
  <si>
    <t>42514300-5</t>
  </si>
  <si>
    <t>Nabavka materijala za izvođenje nastave iz mašinstva i obrade metala</t>
  </si>
  <si>
    <t>42600000-2</t>
  </si>
  <si>
    <t>TB</t>
  </si>
  <si>
    <t>Nabavka i isporuka plinskih boca za potrebe Obdaništa i zabavišta "Naša djeca"</t>
  </si>
  <si>
    <t>44612100-4</t>
  </si>
  <si>
    <t>16310000-1</t>
  </si>
  <si>
    <t>Uređenje dvorišta</t>
  </si>
  <si>
    <t>45112700-2</t>
  </si>
  <si>
    <t>Izgradnja fiskluturnih sala</t>
  </si>
  <si>
    <t>Januar 2022</t>
  </si>
  <si>
    <t>Rekonstrukcija sportske dvorane</t>
  </si>
  <si>
    <t>Rekonstrukcija plastenika</t>
  </si>
  <si>
    <t>45213240-7</t>
  </si>
  <si>
    <t>Rekonstrukcija, investiciono i tekuće održavanje obrazovnih ustanova</t>
  </si>
  <si>
    <t>45214000-0 45214100-1 45214200-2 45214210-5 45214220-8</t>
  </si>
  <si>
    <t>TB 2021                               KB</t>
  </si>
  <si>
    <t>Tekuće održavanje školskih objekata</t>
  </si>
  <si>
    <t xml:space="preserve">OPF/TB 2021                  OPF/TB 2022                     </t>
  </si>
  <si>
    <t>Izgradnja objekta obdaništa</t>
  </si>
  <si>
    <t>45214100-1</t>
  </si>
  <si>
    <t>April 2022</t>
  </si>
  <si>
    <t>Rekonstrukcija objekta JU Četvrte OŠ</t>
  </si>
  <si>
    <t>45214210-5</t>
  </si>
  <si>
    <t>Zamjena oluka</t>
  </si>
  <si>
    <t>45261900-3</t>
  </si>
  <si>
    <t>Radovi na ugradnji grombrana</t>
  </si>
  <si>
    <t>45312311-0</t>
  </si>
  <si>
    <t>Sanacija mokrog čvora</t>
  </si>
  <si>
    <t>Rekonstrukcija sistema centralnog grijanja, zamjena kotla i radjatora u više školskih objekata</t>
  </si>
  <si>
    <t>45331100-7</t>
  </si>
  <si>
    <t>Radovi na ugradnji sistema dojave od požara</t>
  </si>
  <si>
    <t>45343000-3</t>
  </si>
  <si>
    <t>Zamjena stolarije</t>
  </si>
  <si>
    <t>45421000-4</t>
  </si>
  <si>
    <t>Rekonstrukcija podova</t>
  </si>
  <si>
    <t>45432100-5</t>
  </si>
  <si>
    <t>Rekonstrukcija fasadnih otvora za potebe JU Ekonomske škole</t>
  </si>
  <si>
    <t>Usluge popravke peći, frižidera i bojlera za potrebe Obdaništa</t>
  </si>
  <si>
    <t>Usluge hotelskog smještaja za goste u Brčkom u toku 2022. godine</t>
  </si>
  <si>
    <t>Restoranske usluge na području BD i inostranstva u toku 2022. godine</t>
  </si>
  <si>
    <t>Reprezentacije van zgrade Vlade u toku 2022. godine</t>
  </si>
  <si>
    <t>OPF/TB 2022                  OPF/TB 2023</t>
  </si>
  <si>
    <t>Usluge održavanja zelenih površina</t>
  </si>
  <si>
    <t>77310000-6</t>
  </si>
  <si>
    <t>Usluge štampanja</t>
  </si>
  <si>
    <t>79810000-5</t>
  </si>
  <si>
    <t>OPF/TB 2022                    OPF/TB 2023         OPF/TB 2024                          OPF/TB 2025</t>
  </si>
  <si>
    <t>Usluge uvezivanja službenih glasnika u knjigu</t>
  </si>
  <si>
    <t>Usluga organizovanja stručnih seminara i obuka</t>
  </si>
  <si>
    <t>Usluge pranja tepiha</t>
  </si>
  <si>
    <t>98312000-3</t>
  </si>
  <si>
    <t>Nabavka usluga smještaja djece u privatnim predškolskim ustanovama na području BD BiH</t>
  </si>
  <si>
    <t>98341000-5</t>
  </si>
  <si>
    <t>Nabavka usluga smještaja studenata u studentske domove u BiH</t>
  </si>
  <si>
    <t>Odjeljenje za komunalne poslove</t>
  </si>
  <si>
    <t>Namještaj</t>
  </si>
  <si>
    <t>KB  2019., 2020. i 2021.</t>
  </si>
  <si>
    <t>Izrada Aneksa Glavnog projekta snabdijevanja vodom naselja Rašljani sa prioritetom napajanja Osnovne škole - Brčko distrikt - doprojektovanje vodosnabdijevanja Stjepkovica - Rašljani</t>
  </si>
  <si>
    <t>71322200-3</t>
  </si>
  <si>
    <t>KB  2019., 2020. i 2021,.</t>
  </si>
  <si>
    <t>Izgradnja investiciono-tehničke dokumentacije za kanalizacionu mrežu i odgovarajući prečistač otpadnih voda između naselja Pirometal i Pejkovići, MZ Gredice I</t>
  </si>
  <si>
    <t>Izrada projektne dokumentacije za vodosnabdijevanje u MZ Gorice, Plazulje, Grbavica, Krepšić, Marković Polje i Vučilovac</t>
  </si>
  <si>
    <t>Izrada projektne dokumentacije za vodosnabdijevanja za naselja Pirometal Gredice</t>
  </si>
  <si>
    <t>Izrada investiciono tehničke dokumentacije (Idejni i Glavni projekat) - Izgradnja vodovodne mreže u MZ Rašljani</t>
  </si>
  <si>
    <t>Izrada investiciono tehničke dokumentacije (Idejni i Glavni projekat) - Izgradnja bunarske kućice i hidromašinske opreme u zaseoku Zimonjići-Maksići u MZ Sandići</t>
  </si>
  <si>
    <t>Izrada investiciono tehničke dokumentacije (Idejni i Glavni projekat) - Izgradnja bunarske kućice i hidromašinske opreme u zaseoku Obrenovići u MZ Gornji Brezik</t>
  </si>
  <si>
    <t>Izrada studije uključenja vodotornja "Interplet" u centralni vodovodni sistem</t>
  </si>
  <si>
    <t xml:space="preserve">DA   </t>
  </si>
  <si>
    <t>Izrada aneksa glavnog projekta glavnog transportnog cjevovoda Plazulje - Potočari, idejni i glavni projekat</t>
  </si>
  <si>
    <t>Izrada Idejnog i Glavnog projekta - nastavak izgradnje vodovodne mreže u MZ Slijepčevići, zaseok Brkići - Damjanovići</t>
  </si>
  <si>
    <t xml:space="preserve">Izrada Idejnog i Glavnog projekta za rekonstrukciju kod kuće Huseina Delića u MZ Ivici </t>
  </si>
  <si>
    <t>Izrada Idejnog i Glavnog projekta bunara u zaseoku Ćirkovići na parceli k.č. 917 u MZ Sandići</t>
  </si>
  <si>
    <t>Izrada Idejnog i Glavnog projekta za izgradnju hidroforne kućice za bunar na k.č. 731/2 u MZ Slijepčevići, MZ Slijepčevići</t>
  </si>
  <si>
    <t>Izrada Idejnog i Glavnog projekta bunara na lokalitetu Crna Bara, MZ Brezovo Polje - Novo Naselje</t>
  </si>
  <si>
    <t xml:space="preserve">Izrada Idejnog i Glavnog projekta za izgradnju arterškog bunara u zaseoku Franjići, MZ Gomja Skakava </t>
  </si>
  <si>
    <t>Izrada Idejnog i Glavnog projekta za nastavak izgradnje vodovodne mreže u ulici Hadži Mehmeda efendije Osmića Brođe</t>
  </si>
  <si>
    <t xml:space="preserve">Izrada investiciono-tehničke dokumentacije i Studije uticaja na okolinu za Centar za upravljanje otpadom </t>
  </si>
  <si>
    <t>Izrada investiciono-tehničke dokumentacije za potrebe vodosnabdijevanja Gornja Skakava</t>
  </si>
  <si>
    <t>Izrada investiciono-tehničke dokumentacije za potrebe vodosnabdijevanja naselja Rašljani</t>
  </si>
  <si>
    <t>Nastavak izgradnje vodovodne i kanalizacione mreže u ulici Smajila Balića od br. 26 do br. 70 MZ Ivici</t>
  </si>
  <si>
    <t>Nastavak izgradnje kanalizacione mreže u ulici Rijeke 4 preme Lisicama</t>
  </si>
  <si>
    <t>Izrada investiciono tehničke dokumentacije (Idejni i Glavni projekat) - Izgradnja bunara, bunarske kućice i hidromašinske opreme u zaseoku Đojići, MZ Slijepčevići</t>
  </si>
  <si>
    <t>Izrada idejnog i glavnog projekta sanacije klizišta na lokaciji kod fabrike vode Plazulje</t>
  </si>
  <si>
    <t>Izrada idejnog rješenja priključenja lokalnog vodovodnog sistema u naselju Stanovi na VDS Štrepci</t>
  </si>
  <si>
    <t>Izrada investiciono tehničke dokumentacije za izgradnju spojnog cjevovoda pvc 500 - vodovodna mreža</t>
  </si>
  <si>
    <t>Izrada investiciono tehničke dokumentacije za izgradnju transportnih kolektora otpadnih voda - idejni i glavni projekat</t>
  </si>
  <si>
    <t xml:space="preserve">Usluge  hotelskog smještaja za službena putovanja u zemlji i inostranstvu u toku 2022 godine 
</t>
  </si>
  <si>
    <t>Član 8. stav 1) i 2) ZJN-Usluge iz aneksa II Dio B</t>
  </si>
  <si>
    <t>Usluge reprezentacije izvan zgrade Vlade Brčko distrikta BiH u toku 2022</t>
  </si>
  <si>
    <t xml:space="preserve">Usluge stručnog obrazovanja-kotizacije, stručna usavršavanja-seminari, obuke </t>
  </si>
  <si>
    <t>Usluge održavanja javne rasvjete na području Brčko distrikta BiH tokom 2022. godine</t>
  </si>
  <si>
    <t>50232100-1</t>
  </si>
  <si>
    <t>Pregovarački postupak</t>
  </si>
  <si>
    <t>Operativni budžet 2022.</t>
  </si>
  <si>
    <t>Izrada investiciono tehničke dokumentacije (Idejni i Glavni projekat) - Izgradnja podzemnog 35 kV dalekovoda do trafostanice u Grčici u MZ 4. Juli.</t>
  </si>
  <si>
    <t>71323100-9</t>
  </si>
  <si>
    <t>KB  2019., 2020., i 2021.</t>
  </si>
  <si>
    <t>Izgradnja vodovodne mreže u Ulici Stevana Sremca, MZ Klanac</t>
  </si>
  <si>
    <t>45231300-8</t>
  </si>
  <si>
    <t>Izgradnja vodovodne mreže u dijelu Ulice Klanac 1, MZ Klanac</t>
  </si>
  <si>
    <t>Izgradnja vodovodne i kanalizacione mreže u Ul. Bakije Selimovića prema Boškovoj šumi, MZ Ivici</t>
  </si>
  <si>
    <t>Izgradnja vodovodne mreže u MZ Brezovo Polje II faza</t>
  </si>
  <si>
    <t>Nastavak izgradnje vodovodne mreže u MZ Brezovo Polje - Novo Naselje</t>
  </si>
  <si>
    <t>Izgradnja kanalizacione mreže prema groblju, MZ Grbavica</t>
  </si>
  <si>
    <t xml:space="preserve">Nastavak izgradnje kanalizacione mreže u  MZ Grbavica  </t>
  </si>
  <si>
    <t>Izgradnja kanalizacije naselja Doljani, MZ Cerik</t>
  </si>
  <si>
    <t xml:space="preserve">Izgradnja kanalizacione mreže u Novom naselju Krepšić </t>
  </si>
  <si>
    <t>Izgradnja vodovodne mreže u MZ Laništa</t>
  </si>
  <si>
    <t>Izgradnja vodovodna i kanalizacione mreže u MZ Broduša</t>
  </si>
  <si>
    <t xml:space="preserve">Nastavak izgradnje kanalizacione mreže Ograđenovac </t>
  </si>
  <si>
    <t>Nastavak izgradnje vodovdne mreže Boće</t>
  </si>
  <si>
    <t>Izgradnja sekundarne vodovodne mreže MZ Dubrave, zaseok Guderevica</t>
  </si>
  <si>
    <t>Izgradnja dijela kanalizacione mreže u ulici Nikole Šopa, MZ Gredice I</t>
  </si>
  <si>
    <t>Izgradnja fekalne kanalizacije i kanalizacionih priključaka u sastavu regulacije potoka "Blizna"</t>
  </si>
  <si>
    <t>Rekonstrukcija vodovodnih šahti na lokalnom vodovodu u MZ Donji Brezik</t>
  </si>
  <si>
    <t>Nastavak izgradnje vodovodne mreže prema Donjem Rahiću</t>
  </si>
  <si>
    <t>Izgradnja distributivnog rezervoara za potrebe vodosnabdijevanja druge visinske zone (II zona) u MZ Šatorovići</t>
  </si>
  <si>
    <t>Izgradnja vodovodne mreže u zaseoku Koreja, MZ Šatorovići</t>
  </si>
  <si>
    <t>Nastavak izgradnje vodovodne mreže u MZ Šatorovići, (naselje Repino Brdo od kuća Jasenčića do kuća Husića)</t>
  </si>
  <si>
    <t>Izgradnja kanalizacione mreže uz putni pravac prema Dolovima u MZ Maoča</t>
  </si>
  <si>
    <t>Izgradnja kanalizacione mreže u MZ Brod (dio naselja prema Lipovcu - I krak)</t>
  </si>
  <si>
    <t>Nastavak izgradnje vodovodne mreže kod Pete O.Š., MZ Meraje</t>
  </si>
  <si>
    <t>Izgradnja kanalizacione mreže u Ul. Ćamila Sijarića od broja 95 do 126 u MZ Dizdaruša</t>
  </si>
  <si>
    <t>Završetak izgradnje vodovodne mreže u Novom Naselju Petkovača - Kostići</t>
  </si>
  <si>
    <t>Kopanje arteškog bunara u zaseoku Stokanovići - Lujići na parceli 653/1, MZ Sandići</t>
  </si>
  <si>
    <t xml:space="preserve">Izgradnja kanalizacione mreže u novom naselju Petkovača u MZ selo Brezovo Polje i Brezovo Polje </t>
  </si>
  <si>
    <t>Izgradnja kanalizacije u izbjegličkom naselju Brka</t>
  </si>
  <si>
    <t>zgradnja vodovodne mreže od bunara kod objekta MZ Slijepčevići, MZ Slijepčevići</t>
  </si>
  <si>
    <t>Izgradnja hidroforske kućice, nabavka i ugradnja pumpe i završetak subarterskog bunara u zaseoku Vasići na parceli k.č. 702 u MZ Trnjaci</t>
  </si>
  <si>
    <t>Izgradnja vodovodne mreže od potoka Kukavica do ul. Dejtonska br. 66 u dužini cca 300 m</t>
  </si>
  <si>
    <t>Izgradnja vodovodne i kanalizacione mreže u ul. Fra Šimuna Filipovića, MZ Klanac</t>
  </si>
  <si>
    <t>Izgradnja hidroforkse kućice sa pripadajućom hidromašinskom opremom u zaseoku Posavci, MZ Ražljevo</t>
  </si>
  <si>
    <t>Nastavak izgradnje vodovdne mreže u MZ Trnjaci</t>
  </si>
  <si>
    <t>Izgradnja hidroforne kućice za bunar na k.č. 731/2 u MZ Slijepčevići, MZ Slijepčevići</t>
  </si>
  <si>
    <t>Izgradnja hidroforkske kućice i nabavka hidromašinske opreme u zaseoku Šumari, MZ Sandići</t>
  </si>
  <si>
    <t>Sredstva za izgradnju vodovodne i kanalizacione mreže u ulici fra Šimuna Filipovića od broja 72 - 38a, MZ Klanac</t>
  </si>
  <si>
    <t>Izgradnja kanalizacione mreže u Novom naselju  Petkovača, MZ Brezovo Polje, MZ Brezovo Polje - Novo Naselje</t>
  </si>
  <si>
    <t>Izgradnja vodovodne mreže u dijelu ul. Lejlića, MZ Gluhakovac</t>
  </si>
  <si>
    <t>Nastavak izgradnje vodovodne mreže u zaseoku Grujići - Živkovići u MZ Trnjaci</t>
  </si>
  <si>
    <t>Rekonstrukcija kanalizacije pored kuće Sime Veljančića u Novom Naselju Brezovo Polje</t>
  </si>
  <si>
    <t>Izgradnja vodovodne i kanalizacione mreže u Ul. Radivoja Koraća u MZ Grčica</t>
  </si>
  <si>
    <t>45232152-2</t>
  </si>
  <si>
    <t>Rekonstrukcija vodovodne mreže u MZ Bijela</t>
  </si>
  <si>
    <t>Izgradnja vodovodne  u MZ Vučilovac</t>
  </si>
  <si>
    <t xml:space="preserve">Nastavak izgradnje kolektora “Željeznički kanal” </t>
  </si>
  <si>
    <t>Izgradnja kanalizacije Stari Rasadnik od kuće Šabanović Bege br.137 do kuće Hajdarpašić Merseda br. 159</t>
  </si>
  <si>
    <t>Izgradnja vodovoda u ulici Stari Rasadnik pored pruge, MZ Brod</t>
  </si>
  <si>
    <t>Izgradnja vodovodne i kanalizacione mreže u ulici Mehmeda Spahe</t>
  </si>
  <si>
    <t xml:space="preserve">Izgradnja vodovodne i kanalizacione mreže u MZ Stari Rasadnik, pored pruge </t>
  </si>
  <si>
    <t xml:space="preserve">Nastavak izgradnje fekalne kanalizacije u MZ Ćoseti </t>
  </si>
  <si>
    <t>Izgradnja kanalizacije u naselju Prutače</t>
  </si>
  <si>
    <t>Izgradnja objekata vodosnabdijevanja u MZ Bijela</t>
  </si>
  <si>
    <t>Rekonstrukcija kanalizacione mreže u ulici Ilije Kolarca i J.J.Zmaja</t>
  </si>
  <si>
    <t>Izgradnja vodovdne mreže u ulici Bakije Selimovića - lijevi krak, MZ Ivici</t>
  </si>
  <si>
    <t>Izgradnja vodovdne i kanalizacione mreže u ulici Joakima Vujića, MZ Klanac</t>
  </si>
  <si>
    <t>Izgradnja vodovdne mreže u MZ Stari Rasadnik</t>
  </si>
  <si>
    <t>Izgradnja fekalnog kolektora na trasi "Ivićkog potoka"</t>
  </si>
  <si>
    <t>Izgradnja priključaka na vodovdnu mrežu, prema spisku podnosioca zahtjeva za izradu priključaka u MZ Grbavica</t>
  </si>
  <si>
    <t>Izgradnja vodovodne mreže u MZ Rašljani</t>
  </si>
  <si>
    <t>Izgradnja vodovodne mreže i fekalne kanalizacije u Jukića sokaku u MZ Brka</t>
  </si>
  <si>
    <t>Izgradnja fekalne kanalizacije u Ulici M.J.Zagorke u MZ Klanac</t>
  </si>
  <si>
    <t>Izgradnja istražno-eksploatacionog bunara u zaseoku Đojići, MZ Slijepčevići</t>
  </si>
  <si>
    <t>45262220-9</t>
  </si>
  <si>
    <t>Izgradnja istražno-eksploatacionog bunara u zaseoku Gavrići, MZ Brezovo Polje selo</t>
  </si>
  <si>
    <t>Izgradnja istražno-eksploatacionog bunara u MZ Gorice</t>
  </si>
  <si>
    <t>Izgradnja vodovodne mreže u MZ Ulović</t>
  </si>
  <si>
    <t>Izgradnja sekundarne vodovodne mreže u MZ Omerbegovača</t>
  </si>
  <si>
    <t>Izgradnja vodovodne i kanalizacione mreže u Ul. Ferhata Mujanovića, MZ Mujkići</t>
  </si>
  <si>
    <t>Izgradnja vodosnabdijevanja u MZ Rašljani  - I faza</t>
  </si>
  <si>
    <t>Izgradnja JR u MZ Brka</t>
  </si>
  <si>
    <t>45311200-2</t>
  </si>
  <si>
    <t xml:space="preserve">Izgradnja JR u MZ Dizdaruša </t>
  </si>
  <si>
    <t>Izgradnja JR u MZ Klanac I faza</t>
  </si>
  <si>
    <t>Izgradnja JR u ulici Arifa Derviševića</t>
  </si>
  <si>
    <t>Rekonstrukcija JR u ulici M. Mehmedovića</t>
  </si>
  <si>
    <t>Izgradnja javne rasvjete u MZ Bijela</t>
  </si>
  <si>
    <t>Izgradnja javne rasvjete u MZ Maoča</t>
  </si>
  <si>
    <t>Izgradnja javne rasvjete u MZ Marković Polje</t>
  </si>
  <si>
    <t>Izgradnja javne rasvjete u MZ Krepšić 2</t>
  </si>
  <si>
    <t>Izgradnja javne rasvjete u MZ Donji Rahić</t>
  </si>
  <si>
    <t>Izgradnja javne rasvjete u MZ Lipovac</t>
  </si>
  <si>
    <t>Izgradnja javne rasvjete u MZ Boderište</t>
  </si>
  <si>
    <t>Rekonstrukcija i izgradnja JR u MZ Brezovo Polje Novo naselje</t>
  </si>
  <si>
    <t>Rekonstrukcija i izgradnja ulične rasvjete u MZ Gredice I</t>
  </si>
  <si>
    <t>Rekonstrukcija i izgradnja NN mreže i rasvjete u MZ Ulice  te zamjena živinih žarulja</t>
  </si>
  <si>
    <t>Rekonstrukcija i izgradnja NN mreže i javne rasvjete u MZ Brezovo Polje</t>
  </si>
  <si>
    <t>Izgradnja javne rasvjete u MZ 1. Maj i MZ Potočari</t>
  </si>
  <si>
    <t>Izgradnja i rekonstrukcija NN mreže u MZ Brezovo Polje Selo</t>
  </si>
  <si>
    <t>Izgradnja NN mreže i javne rasvjete u MZ Čande</t>
  </si>
  <si>
    <t>Izmještanje stubova 10 kV dalekovoda u zaseoku Damjanovići u MZ Gornji Brezik</t>
  </si>
  <si>
    <t>Izgradnja NN mreže u zaseoku Kobilić u MZ Gornji Brezik</t>
  </si>
  <si>
    <t>Izmještanje dalekovoda u MZ Ograđenovac</t>
  </si>
  <si>
    <t>Rekonstrukcija i izgradnja NN mreže u MZ Rašljani</t>
  </si>
  <si>
    <t>Rekonstrukcija i izgradnja NN mreže i ulične rasvjete u MZ Gornja Skakava</t>
  </si>
  <si>
    <t>Izgradnja NN mreže u naselju Maholjaši u MZ Šatorovići</t>
  </si>
  <si>
    <t>Izgradnja NN mreže prema naselju Koreja u MZ Šatorovići</t>
  </si>
  <si>
    <t>Izgradnja trafostanice 10/0,4 kV Potočari</t>
  </si>
  <si>
    <t>Rekonstrukcija NN mreže i ulične rasvjete u MZ Ulice i MZ Donji Vukšić</t>
  </si>
  <si>
    <t>Rekonstrukcija NN mreže i izgradnja javne rasvjete u MZ Krbeti</t>
  </si>
  <si>
    <t>Izgradnja JR u MZ Šatorovići</t>
  </si>
  <si>
    <t>Rekonstrukcija JR u ulici Branislava Nušića</t>
  </si>
  <si>
    <t>Izgradnja JR u Jevrejskoj ulici</t>
  </si>
  <si>
    <t>Izgradnja javne rasvjete u MZ Ilićka</t>
  </si>
  <si>
    <t>Izgradnja javne rasvjete u MZ Popovo Polje</t>
  </si>
  <si>
    <t>Izgradnja javne rasvjete u MZ Štrepci</t>
  </si>
  <si>
    <t>Izgradnja ulične rasvjete u MZ Rašljani</t>
  </si>
  <si>
    <t>Izgradnja JR u MZ Brezovo Polje Selo</t>
  </si>
  <si>
    <t>Izgradnja ulične rasvjete u MZ Gornji Rahić</t>
  </si>
  <si>
    <t xml:space="preserve">Izgradnja ulične rasvjete u MZ Srpska Varoš </t>
  </si>
  <si>
    <t>Rekonstrukcij i izgradnja NN mreže i javne rasvjete u MZ Potočari</t>
  </si>
  <si>
    <t>Izgradnja podzemnog 10 kV dalekovoda i trafostanice 10/0,4 u MZ Bijela</t>
  </si>
  <si>
    <t>Rekonstrukcija  dalekovoda Simikići-Ćirkovići u MZ Sandići</t>
  </si>
  <si>
    <t>Izmještanje trafoa u MZ Šatorovići</t>
  </si>
  <si>
    <t>Izgradnja podzemnog 10 kV dalekovoda i trafostanice 10/0,4 kV u naselju Koreja u MZ Šatorovići</t>
  </si>
  <si>
    <t>Rekonstrukcija NN mreže u MZ Vitanovići</t>
  </si>
  <si>
    <t>Rekonstrukcija VN mreže u MZ Vitanovići</t>
  </si>
  <si>
    <t>Rekonstrukcija 10 kV dalekovoda Gornji Rahić-Palanka</t>
  </si>
  <si>
    <t>Izgradnja NN mreže u MZ Gornji Brezik</t>
  </si>
  <si>
    <t>Izmještanje dijela 10 kV dalekovoda Stolin u MZ Gornji Brezik</t>
  </si>
  <si>
    <t>Izgradnja JR u MZ Boće</t>
  </si>
  <si>
    <t>Izgradnja JR u MZ Brod</t>
  </si>
  <si>
    <t>Izgradnja JR u MZ Buzekara</t>
  </si>
  <si>
    <t>Izgradnja JR u MZ Cerik</t>
  </si>
  <si>
    <t>Izgradnja JR u MZ Gorice</t>
  </si>
  <si>
    <t>Izgradnja JR u MZ Gornje Dubravice</t>
  </si>
  <si>
    <t>Izgradnja JR u MZ Ivici</t>
  </si>
  <si>
    <t>Izgradnja JR u MZ Klanac II faza</t>
  </si>
  <si>
    <t>Izgradnja JR  i NN mreže u MZ Palanka</t>
  </si>
  <si>
    <t>Izgradnja JR u MZ Prijedor</t>
  </si>
  <si>
    <t>Izgradnja JR u MZ Stari Rasadnik</t>
  </si>
  <si>
    <t>Izgradnja JR u MZ Vitanovići</t>
  </si>
  <si>
    <t>Izgradnja JR u ulici Prnjavor</t>
  </si>
  <si>
    <t>Izgradnja javne rasvjete  i NN mreže u MZ Sandići</t>
  </si>
  <si>
    <t>Izgradnja javne rasvjete u MZ Grbavica</t>
  </si>
  <si>
    <t>Izgradnja javne rasvjete u MZ Kolobara</t>
  </si>
  <si>
    <t>Izgradnja javne rasvjete u MZ Rijeke</t>
  </si>
  <si>
    <t>Izgradnja NN mreže u MZ Rijeke</t>
  </si>
  <si>
    <t>Rekonstrukcija i izgradnja ulične rasvjete u MZ 4. juli</t>
  </si>
  <si>
    <t>Izfradnja javne rasvjete u MZ Bukvik, podružnica Lukavac</t>
  </si>
  <si>
    <t>Izgradnja ulične rasvjete u MZ Meraje</t>
  </si>
  <si>
    <t>Izgradnja JR u MZ Ograđenovac</t>
  </si>
  <si>
    <t>Izgradnja javne rasvjete u MZ Donja Skakava</t>
  </si>
  <si>
    <t>Izgradnja javne rasvjete u MZ Omerbegovača</t>
  </si>
  <si>
    <t>Izgradnja NN mreže i javne rasvjete u MZ Stanovi</t>
  </si>
  <si>
    <t>Izgradnja NN mreže na putu Suhovare, K.O. Repino Brdo, MZ Šatorovići</t>
  </si>
  <si>
    <t xml:space="preserve">Pravosuđe Brčko distrikta BiH - Apelacioni sud </t>
  </si>
  <si>
    <t>Operativni budžet 2022. i 2023.</t>
  </si>
  <si>
    <t xml:space="preserve">Pravosuđe  Brčko distrikta BiH - Pravosudna komisija </t>
  </si>
  <si>
    <t xml:space="preserve">Pravosuđe Brčko distrikta BiH  - Osnovni sud </t>
  </si>
  <si>
    <t xml:space="preserve">Pravosuđe Brčko distrikta BiH - Tužilaštvo </t>
  </si>
  <si>
    <t xml:space="preserve">Pravosuđe Brčko distrikta BiH - Pravobranilaštvo </t>
  </si>
  <si>
    <t xml:space="preserve">Pravosuđe Brčko distrikta BiH - Kancelarija za pravnu pomoć </t>
  </si>
  <si>
    <t>operativni budžet 2022, 2023. godine</t>
  </si>
  <si>
    <t>juni</t>
  </si>
  <si>
    <t>operativni budžet za 2021. i 2022. godinu</t>
  </si>
  <si>
    <t>okvirni sporazum 2021/2022</t>
  </si>
  <si>
    <t>nabavka reklamnog materijala, poklona, poslovnih poklona  u smislu poklon paketa</t>
  </si>
  <si>
    <t>operativni budžet 2021. i 2022. godine</t>
  </si>
  <si>
    <t>nabavka reklamnog materijala i poklona u smislu novogodišnjih paketića i sl</t>
  </si>
  <si>
    <t/>
  </si>
  <si>
    <t>18100000-0</t>
  </si>
  <si>
    <t>18110000-3     18222000-1               18800000-7</t>
  </si>
  <si>
    <t>18110000-3   18800000-7</t>
  </si>
  <si>
    <t>18110000-3 18222000-1              18800000-7</t>
  </si>
  <si>
    <t>materijal za zaštitu od korona virusa</t>
  </si>
  <si>
    <t>18142000-6       18424300-0       24316000-2        24322220-5        33157100-6          38412000-6</t>
  </si>
  <si>
    <t>18222000-1        18800000-7</t>
  </si>
  <si>
    <t>po pravilniku nabavka navedene odjeće i obuće dospijeva u januaru 2022. godine</t>
  </si>
  <si>
    <t>operativni budžet 2021. godina</t>
  </si>
  <si>
    <t xml:space="preserve">Kapitalni budžet 2019. </t>
  </si>
  <si>
    <t>Štambilji i pečati</t>
  </si>
  <si>
    <t>30192150-7</t>
  </si>
  <si>
    <t xml:space="preserve">maj </t>
  </si>
  <si>
    <t>Opretivni budžet 2021</t>
  </si>
  <si>
    <t>kapitalni budžet 2019, 2020, 2021.</t>
  </si>
  <si>
    <t>rasvjetna oprema i elekt.svjetiljke električne potrepštine i pribor</t>
  </si>
  <si>
    <t>31500000-1  31680000-6</t>
  </si>
  <si>
    <t>Nabavka opreme za prezentaciju dokaza</t>
  </si>
  <si>
    <t>32330000-5</t>
  </si>
  <si>
    <t>Nabavka opreme za snimanje sudskih rasprava</t>
  </si>
  <si>
    <t>32332300-2</t>
  </si>
  <si>
    <t>jun</t>
  </si>
  <si>
    <t xml:space="preserve">Kapitalni budžet iz 2019.   i  2020. godine </t>
  </si>
  <si>
    <t>Nabavka mrežne opreme</t>
  </si>
  <si>
    <t>32420000-3</t>
  </si>
  <si>
    <t>nabavka reklamnog materijala, poklona, poslovnih poklona u smislu parfema i toaletnih proizvoda ...</t>
  </si>
  <si>
    <t>33711000-7</t>
  </si>
  <si>
    <t>33711900-6     33760000-5           39224000-8        39830000-9</t>
  </si>
  <si>
    <t>operativni budžet 2021, 2022, 2023. godina</t>
  </si>
  <si>
    <t xml:space="preserve">nabavka daktilografskih i sudijskih stolica </t>
  </si>
  <si>
    <t>operativni budžet 2021. i  kapitalni budžet 2019. i 2020. godine</t>
  </si>
  <si>
    <t>nabavka namještaja</t>
  </si>
  <si>
    <t xml:space="preserve">39112000-0       39122100-4         39131000-9     39141300-5     39150000-8     </t>
  </si>
  <si>
    <t>kapitalni budžet 2019. i 2020. godine</t>
  </si>
  <si>
    <t>Nabavka kancelarijskog namještaja ( fotelje za tužioce)</t>
  </si>
  <si>
    <t>39113100-8</t>
  </si>
  <si>
    <t>kapitalni budžet 2021.</t>
  </si>
  <si>
    <t xml:space="preserve">Nabavka i ugradnja kuhinje i kuhinjskih elemenata  sa ugradnom pločom i napom </t>
  </si>
  <si>
    <t>39141000-2  39141100-6   39141500-7   39221000-7 39711360-0  39711420-9</t>
  </si>
  <si>
    <t>Operativni budžet 2021. i Kapitalni budžet budžet 2019, 2020.</t>
  </si>
  <si>
    <t>Nabavka sitnog inventara (posuđe za restorane, aparati za osvježenje zraka)</t>
  </si>
  <si>
    <t>39221100-8 39811110-4</t>
  </si>
  <si>
    <t>operativni budžet za 2021</t>
  </si>
  <si>
    <t xml:space="preserve">Nabavka kuhinjskog posuđa </t>
  </si>
  <si>
    <t xml:space="preserve">39221110-1   </t>
  </si>
  <si>
    <t>Nabavka okvira, ramova za fotografije glavnih tužilaca</t>
  </si>
  <si>
    <t>39298100-8</t>
  </si>
  <si>
    <t>nabavka zastora</t>
  </si>
  <si>
    <t>39515400-9</t>
  </si>
  <si>
    <t>nabavka rešoa za kafe kuhinju</t>
  </si>
  <si>
    <t>39711430-2</t>
  </si>
  <si>
    <t xml:space="preserve">rezervni  dijelovi za usisivač, regulator temperature za klima uređaje </t>
  </si>
  <si>
    <t>39713431-3  39716000-4</t>
  </si>
  <si>
    <t>Opretivni budžet 2021. godine</t>
  </si>
  <si>
    <t>materijal za vodoinstalacije</t>
  </si>
  <si>
    <t>44115210-4</t>
  </si>
  <si>
    <t>bojleri, slavine i potrošne materijal za vodoinstalacije</t>
  </si>
  <si>
    <t xml:space="preserve">44115210-4   44411100-5    44621210-4     </t>
  </si>
  <si>
    <t>44115210-4  44411100-5    44621210-4</t>
  </si>
  <si>
    <t>bojleri, slavine-baterije za vodu</t>
  </si>
  <si>
    <t xml:space="preserve">44411100-5 44621210-4      </t>
  </si>
  <si>
    <t>Nabavka potrošnog materijala za potrebe održavanja zgrada</t>
  </si>
  <si>
    <t>44500000-5</t>
  </si>
  <si>
    <t>alat, brave, ključevi, šarke, vijci, lanac i opruge</t>
  </si>
  <si>
    <t>Nabavka software-a za podršku poslovnim procesima</t>
  </si>
  <si>
    <t>Nabavka softwarea za digitalizaciju zemljišne knjige</t>
  </si>
  <si>
    <t>Nabavka software-a za upravljanje predmetima</t>
  </si>
  <si>
    <t xml:space="preserve">Kapitalni budžet 2021. </t>
  </si>
  <si>
    <t>Nabavka podrške za postojeće antivirusno i backup rješenje</t>
  </si>
  <si>
    <t xml:space="preserve">48710000-8    48761000-0 </t>
  </si>
  <si>
    <t xml:space="preserve">Pravosuđe Brčko distrikta BiH - Pravosudna komisija  </t>
  </si>
  <si>
    <t>usluge hotelskog smještaja za goste na bazi jednokrevetnih, dvokrevetnih, trokrevetnih soba, švedskog stola, koktel partija i svečane večere</t>
  </si>
  <si>
    <t xml:space="preserve">Pravosuđe Brčko distrikta BiH - Osnovni sud </t>
  </si>
  <si>
    <t xml:space="preserve">Pravosuđe Brčko distrikta BiH -Tužilaštvo </t>
  </si>
  <si>
    <t xml:space="preserve">Usluge hotelskog smještaja za goste na bazi jednokrevetnih, dvokrevetnih soba, švedski stol i svečane večere </t>
  </si>
  <si>
    <t>Usluge hotelskog smještaja za goste na bazi jednokrevetnih, dvokrevetnih, trokrevetnih soba, švedskog stola, koktel partija i svečane večere</t>
  </si>
  <si>
    <t>usluge hotelskog smještaja (na službenom putu)</t>
  </si>
  <si>
    <t>restoranske usluge</t>
  </si>
  <si>
    <t>64000000-6     64110000-0</t>
  </si>
  <si>
    <t xml:space="preserve">okvirni sporazum </t>
  </si>
  <si>
    <t>operativni budžet 2023, 2024. godine</t>
  </si>
  <si>
    <t>okvirni sporazum 2023/2024</t>
  </si>
  <si>
    <t>operativni budžet 2023. i 2024. godine</t>
  </si>
  <si>
    <t xml:space="preserve">Pravosuđe Brčko distrikta BiH - Pravosudana komisija </t>
  </si>
  <si>
    <t>Izrada projektne dokumentacije za formiranje prostorije za uspostavljanje bezbijedonosnog područja za čuvanje i obradu tajnih podataka</t>
  </si>
  <si>
    <t>Izrada idejnog i glavnog projekta za izgradnju nadstrešnice na parkingu Pravosuđa Brčko distrikta BiH</t>
  </si>
  <si>
    <t>koričenje službenih glasnika</t>
  </si>
  <si>
    <t xml:space="preserve">direktni postupak </t>
  </si>
  <si>
    <t>opretivni budžet 2021. godine</t>
  </si>
  <si>
    <t>usluge stručnog obrazovanja</t>
  </si>
  <si>
    <t>sistematski pregled zaposlenih</t>
  </si>
  <si>
    <t xml:space="preserve">operativni budžet 2021. </t>
  </si>
  <si>
    <t>Usluge dubinskog ćišćenja itisona u prostorijama</t>
  </si>
  <si>
    <t>90910000-9</t>
  </si>
  <si>
    <t>operativni budćžet 2021</t>
  </si>
  <si>
    <t>Čišćenje i održavanje čistoće (pranje tepiha)</t>
  </si>
  <si>
    <t>radi se o jednokratnoj usluzi čišćenja u toku godine (nisu redovne usluge čišćenja)</t>
  </si>
  <si>
    <t>Nabavka usluga čišćenja i održavanja čistoće</t>
  </si>
  <si>
    <t xml:space="preserve">90910000-9    90911300-9    </t>
  </si>
  <si>
    <t>Godišnja članarina za službena vozila za pomoć na cesti (BIHAMK)</t>
  </si>
  <si>
    <t>hemijsko čišćenje sudijskih toga</t>
  </si>
  <si>
    <t>98310000-9</t>
  </si>
  <si>
    <t>hemijsko čišćenje tužilačkih toga</t>
  </si>
  <si>
    <t xml:space="preserve">98310000-9 </t>
  </si>
  <si>
    <t xml:space="preserve">Pravosuđe Brčko distrikta BiH - Pravosudna komisija </t>
  </si>
  <si>
    <t>Izrada nadstrešnice na parkingu Pravosuđa Brčko distrikta BiH</t>
  </si>
  <si>
    <t>45262400-5</t>
  </si>
  <si>
    <t>Održavanje zgrada (staklarski radovi)</t>
  </si>
  <si>
    <t>45441000-0</t>
  </si>
  <si>
    <t>krečenje prostorija</t>
  </si>
  <si>
    <t xml:space="preserve">Pravosuđe Brčko distrikta BiH - Osnovni sud  </t>
  </si>
  <si>
    <t>Održavanje zgrada (krečenje)</t>
  </si>
  <si>
    <t>Skupština Brčko distrikta BiH</t>
  </si>
  <si>
    <t>Poklon paketi (novogodišnji paketići) za 2021. i 2022. godinu</t>
  </si>
  <si>
    <t>Tekući budžet  2021. i 2022. godine</t>
  </si>
  <si>
    <t>Oprema za video nadzor</t>
  </si>
  <si>
    <t>32323500-8</t>
  </si>
  <si>
    <t>Kapitalni budžet 2019. i 2020. godine</t>
  </si>
  <si>
    <t xml:space="preserve">Inventar za ugostiteljstvo (čaše, šolje, kašike….) </t>
  </si>
  <si>
    <t>39220000-0</t>
  </si>
  <si>
    <t>Usluge hotelskog smještaja  za potrebe Skupštine i Izborne komisije za 2022. godinu</t>
  </si>
  <si>
    <t>Ugostiteljske usluge za potrebe Skupštine i Izborne komisije za 2022. godinu</t>
  </si>
  <si>
    <t>Usluge posredovanja u prodaji avionskih karata za 2021. i 2022. godinu</t>
  </si>
  <si>
    <t>Tekući budžet 2021. i 2022. godine</t>
  </si>
  <si>
    <t>Stručni seminari - obuke za potrebe Skupštine i Izborne komisije za 2022. godinu</t>
  </si>
  <si>
    <t>Telekomunikacijske usluge mobilne telefonije (VPN) za 2021, 2022. i 2023. godinu</t>
  </si>
  <si>
    <t xml:space="preserve">Tekući budžet 2021, 2022 i 2023. godine </t>
  </si>
  <si>
    <t>Usluge interneta i televizije (paket usluga) za potrebe Skupštine i Izborne komisije 2021, 2022. i 2023. godinu</t>
  </si>
  <si>
    <t>72400000-4       92220000-9</t>
  </si>
  <si>
    <t>Tekući budžet 2021, 2022. i 2023. godine</t>
  </si>
  <si>
    <t>Najam web prostora za web starnicu</t>
  </si>
  <si>
    <t xml:space="preserve"> </t>
  </si>
  <si>
    <t>Usluge servisiranja kafe aparata</t>
  </si>
  <si>
    <t>50883000-8</t>
  </si>
  <si>
    <t>Usluge objave oglasa u dnevnoj štampi</t>
  </si>
  <si>
    <t>Uvezivanje Službenih glasnika</t>
  </si>
  <si>
    <t xml:space="preserve">Nabavka pečata </t>
  </si>
  <si>
    <t>30192151-4    30192153-8</t>
  </si>
  <si>
    <t>Odjeljenje za poljoprivredu,šumarstvo i vodoprivredu</t>
  </si>
  <si>
    <t>okvirni sporazum na 3 godine.</t>
  </si>
  <si>
    <t>Odluka o privremenom finansiranju za 2022,2023. i 2024.godinu  ili tekući budžet za 2022,2023. i 2024.godinu.</t>
  </si>
  <si>
    <t>Nabavka cvijetnih aranžmana i vijenaca</t>
  </si>
  <si>
    <t xml:space="preserve">Konkurentski postupak          </t>
  </si>
  <si>
    <t>okvirni sporazum na 2 godine.</t>
  </si>
  <si>
    <t xml:space="preserve">Tekući budžet za 2021.godinu, i po Odluki o privremenom finansiranju za 2022.godinu,ili tekući budžet za 2022.godinu. </t>
  </si>
  <si>
    <t>Nabavka hrane i pića za potrebe reprezentacije</t>
  </si>
  <si>
    <t>Odluka o privremenom finansiranju za 2022.  i tekući budžet za 2022.  godinu.</t>
  </si>
  <si>
    <t>10,256,40</t>
  </si>
  <si>
    <t>Kapitalni budžet za   2020.godinu.</t>
  </si>
  <si>
    <t xml:space="preserve">18110000-3
18800000-7              </t>
  </si>
  <si>
    <t>Tekući budžet za 2021.</t>
  </si>
  <si>
    <t>Nabavka materijala za odbranu od poplava  i zaštitu šuma od požara</t>
  </si>
  <si>
    <t>18937000-6
44511120-2 17221110-1</t>
  </si>
  <si>
    <t>Tekući budžet za 2021.godinu.</t>
  </si>
  <si>
    <t>Briketi</t>
  </si>
  <si>
    <t xml:space="preserve">Tekući budžet za 2021. </t>
  </si>
  <si>
    <t>Nabavka materijala za označavanje - nabavka kolobroja, čekića,spremnika za pločice,pločica,pantljika za mjerenje i sl.</t>
  </si>
  <si>
    <t>34928471-0</t>
  </si>
  <si>
    <t>Konkurentski                  postupak</t>
  </si>
  <si>
    <t>oktobar/novembar 2021.</t>
  </si>
  <si>
    <t>novembar/  decembar 2021.</t>
  </si>
  <si>
    <t>Odluka o privremenom finansiranju ili tekući budžet za tri godine od dana zaključivanja okvirnog sporazuma</t>
  </si>
  <si>
    <t xml:space="preserve">Lijekovi u veterinarstvu </t>
  </si>
  <si>
    <t>okvirni sporazum za dvije godine.                                  ( 2022. i 2023.)</t>
  </si>
  <si>
    <t>Odluka o privremenom finansiranju za 2022.    i 2023. godinu,  ili tekući budžet za 2022. i 2023. godinu.</t>
  </si>
  <si>
    <t>Farba za markiranje šumskih drvnih sortimenata kod doznake i otpreme</t>
  </si>
  <si>
    <t xml:space="preserve">44810000-1 </t>
  </si>
  <si>
    <t>maj/juni 2021.</t>
  </si>
  <si>
    <t>juni/juli 2021.</t>
  </si>
  <si>
    <t>Narudžbenica</t>
  </si>
  <si>
    <t>Sjeme i azot u veterinarstvu</t>
  </si>
  <si>
    <t>24111800-3</t>
  </si>
  <si>
    <t>Vakcine za bolest plavog jezika kod goveda i ovaca</t>
  </si>
  <si>
    <t>33651690-1</t>
  </si>
  <si>
    <t>Vakcine Lasota za živinu</t>
  </si>
  <si>
    <t>Tekući budžet za 2021, Oduka o privremenom finansiranju za 2022.ili tekući budžet za 2022.godinu.</t>
  </si>
  <si>
    <t>Nabavka municije za čuvare šuma i lovočuvare</t>
  </si>
  <si>
    <t>35331100-4</t>
  </si>
  <si>
    <t>august/septembar 2021.</t>
  </si>
  <si>
    <t>Nabavka motocikla za rad čuvara šuma</t>
  </si>
  <si>
    <t>34421000-7</t>
  </si>
  <si>
    <t>Kapitalni budžet za 2019. i 2020.godinu.</t>
  </si>
  <si>
    <t>Nabavka šumskih sadnica za pošumljavanje parcela u privatnom vlasništvu</t>
  </si>
  <si>
    <t>juli/august 2021.</t>
  </si>
  <si>
    <t>Nabavka laboratorijskog pribora za laboratoriju za hemijsku analizu zemljišta</t>
  </si>
  <si>
    <t>38437000-7</t>
  </si>
  <si>
    <t>Konkurentski           postupak</t>
  </si>
  <si>
    <t>Tekući budžet za 2021.godinu, Odluka o privremenom finansiranju za 2022.godinu i /ili tekući budžet za 2022.</t>
  </si>
  <si>
    <t>Nabavka peći na čvrsto gorivo u veterinarskoj ambulanti                                       G. Rahić</t>
  </si>
  <si>
    <t>39715200-9</t>
  </si>
  <si>
    <t>Kapitalni 2020.godine</t>
  </si>
  <si>
    <t>Nabavka stolica</t>
  </si>
  <si>
    <t>Nabavka namještaja</t>
  </si>
  <si>
    <t>Usluge opravki i održavanja opreme u zgradi bivšeg Instituta za uljarice - popravak i održavanje toplane</t>
  </si>
  <si>
    <t>50730000-1</t>
  </si>
  <si>
    <t xml:space="preserve">Konkurentski  postupak        </t>
  </si>
  <si>
    <t>okvirni sporazum za 3 godine</t>
  </si>
  <si>
    <t>Tekuci budžet za 2021.godinu. Odluka o privremenom finansiranju za 2022. i 2023.g  ili tekući budžet 2022. i 2023.</t>
  </si>
  <si>
    <t>Usluge opravki i održavanja opreme u zgradi bivšeg Instituta za uljarice - održavanje mreže i uređaja na mreži</t>
  </si>
  <si>
    <t>50300000-8</t>
  </si>
  <si>
    <t>Tekući budžet za 2021. i Odluka o privremenom finansiranju za 2022 ili tekući budžet 2022.</t>
  </si>
  <si>
    <t>Usluge održavanja dvorišta bivšeg Instituta za uljarice - košenje trave, čišćenje snijega</t>
  </si>
  <si>
    <t>77314000-4 77300000-3</t>
  </si>
  <si>
    <t>Konkurentski         postupak</t>
  </si>
  <si>
    <t>Tekući budžet za 2021.godinu,Odluka o privremenom finansiranju za 2022.i 2023.godinu ili tekući budžet za 2022.i 2023.godinu.</t>
  </si>
  <si>
    <t>Usluge konzumacije hrane i pića van zgrade Vlade</t>
  </si>
  <si>
    <t>Pružanje usluga pri doznaci stabala za sječu</t>
  </si>
  <si>
    <t>77200000-2</t>
  </si>
  <si>
    <t>Usluge održavanja vodomjernih stanica</t>
  </si>
  <si>
    <t>Usluge prevoza i lagerovanja zaplijenjenog drveta</t>
  </si>
  <si>
    <t>60180000-3 63100000-0</t>
  </si>
  <si>
    <t>septembar/oktobar 2021.</t>
  </si>
  <si>
    <t>Odluka o privremenom finansiranju ili tekući budžet za dvije godine od dana zaključivanja okvirnog sporazuma</t>
  </si>
  <si>
    <t>VPN usluge</t>
  </si>
  <si>
    <t>64212000-5 64214000-9</t>
  </si>
  <si>
    <t>Otvoreni                   postupak</t>
  </si>
  <si>
    <t xml:space="preserve">Kapitalni budžet za 2019. i 2020.godinu , i po usvajanju rebalansa kapitalnog budžeta za 2021. i kapitalnog buždeta za 2022. i 2023.  </t>
  </si>
  <si>
    <t>Usluge geodetskog snimanja deponije na kojima se vrši odlaganje izvađenog materijala iz vodotoka</t>
  </si>
  <si>
    <t>Otvoreni                postupak</t>
  </si>
  <si>
    <t>Kompjuterske usluge - dorada i održavanje softvera za podsticaj</t>
  </si>
  <si>
    <t>48612000-1</t>
  </si>
  <si>
    <t>Tekući budžet za 2021.godinu</t>
  </si>
  <si>
    <t>Zbrinjavanje uginulih životinja sa javnih površina</t>
  </si>
  <si>
    <t>98371110-8</t>
  </si>
  <si>
    <t>Usluge za laboratorijsko ispitivanje uzoraka, analiza i superanaliza goveda</t>
  </si>
  <si>
    <t>85111810-1</t>
  </si>
  <si>
    <t>maj-juni 2021.</t>
  </si>
  <si>
    <t>juli-avgust 2021.</t>
  </si>
  <si>
    <t>Tekući budžet za 2021.Odluka o privremenom finansiranju za 2022. i /ili tekući budžet za 2022.godinu.</t>
  </si>
  <si>
    <t>Servisiranje dijagnostičke i laboratorijske opreme za potrebe Pododjeljenja za veterinarstvo</t>
  </si>
  <si>
    <t>50421000-2</t>
  </si>
  <si>
    <t>Servisiranje aparata za laboratoriju za hemijsku analizu zemljišta</t>
  </si>
  <si>
    <t>Izrada kataloga kalkulacija u poljoprivredi</t>
  </si>
  <si>
    <t>71244000-0</t>
  </si>
  <si>
    <t>Tekući budžet za 2021. godinu</t>
  </si>
  <si>
    <t>Usluge popravki i održavanja oružja</t>
  </si>
  <si>
    <t>50841000-2</t>
  </si>
  <si>
    <t>Ispitivanje kvaliteta površinskih voda - monitoring kvaliteta površinskih voda na području Brčko distrikta BiH</t>
  </si>
  <si>
    <t>Usluge nabavke i ugradnje softvera za integrisanu bazu podataka</t>
  </si>
  <si>
    <t>Usluge pošumljavanja</t>
  </si>
  <si>
    <t>77231600-4</t>
  </si>
  <si>
    <t>oktobar/novembar2021.</t>
  </si>
  <si>
    <t>Izrada idejnog rješenja za  ogradu za veterinarsku stanicu na Brodu</t>
  </si>
  <si>
    <t>Usluge nadzora nad projektovanjem i izvođenjem radova</t>
  </si>
  <si>
    <t>71700000-5</t>
  </si>
  <si>
    <t>Održavanje zgrada veterinarske stanice</t>
  </si>
  <si>
    <t>45213150-9 44111300-4 44111400-5</t>
  </si>
  <si>
    <t>Provođenje mjera na zaštiti od poplava, u svim fazama odbrane od poplava, na području Distrikta kroz okvirni sporazum</t>
  </si>
  <si>
    <t>45246400-7</t>
  </si>
  <si>
    <t>avgust/septembar 2021.</t>
  </si>
  <si>
    <t>Tekuće održavanje šumskih puteva i prilaznih puteva vodotocima</t>
  </si>
  <si>
    <t>45233141-9</t>
  </si>
  <si>
    <t>Nasipanja poljskih puteva</t>
  </si>
  <si>
    <t>Tekući budžet za 2021.godinu,Odluka o privremenom finansiranju za 2022.i 2023.godinu ili tekući budžet za 2021., 2022.i 2023.godinu.</t>
  </si>
  <si>
    <t>Tekuće održavanje rampi i znakova upozorenja u šumi i na odbrambenim nasipima</t>
  </si>
  <si>
    <t>45233290-8</t>
  </si>
  <si>
    <t>novembar/decembar   2021.</t>
  </si>
  <si>
    <t>Održavanje zgrade veterinarska ambulanta Brod</t>
  </si>
  <si>
    <t>45213150-9 44111300-4 44111400-6</t>
  </si>
  <si>
    <t>august  2021.</t>
  </si>
  <si>
    <t>Sanacija i rekonstrukcija obala i dna rijeke Brke u MZ Gornji Rahić-izgradnja AB potpornog zida kod objekta Zejnilovića,Redžića i LD Lane  nastavak radova</t>
  </si>
  <si>
    <t>45246000-3</t>
  </si>
  <si>
    <t>Kapitalni budžet za 2020.</t>
  </si>
  <si>
    <t>Odjeljenje za javnu sigurnost</t>
  </si>
  <si>
    <t>Nabavka radova na rušenju objekata</t>
  </si>
  <si>
    <t>45111100-9</t>
  </si>
  <si>
    <t>Juni</t>
  </si>
  <si>
    <t>tekući budžet za 2021, 2022 i 2023 godinu</t>
  </si>
  <si>
    <t>Nabavka radova na sanaciji  klizišta</t>
  </si>
  <si>
    <t>45111230-9</t>
  </si>
  <si>
    <t>Rekonstrukcija požarnog puta - prilaz rijeci Savi</t>
  </si>
  <si>
    <t>Juli</t>
  </si>
  <si>
    <t>kapitalni budžet za 2020 godinu</t>
  </si>
  <si>
    <t>Nabavka radova na vanjskom uređenju područnih vatrogasnih domova</t>
  </si>
  <si>
    <t>45450000-6</t>
  </si>
  <si>
    <t>kapitalni budžet za 2021 godinu</t>
  </si>
  <si>
    <t>Nabavka ogrevnog drveta, peleta i uglja za centralno grijanje</t>
  </si>
  <si>
    <t>09110000-3</t>
  </si>
  <si>
    <t>Tekući budžet za 2021 godinu</t>
  </si>
  <si>
    <t xml:space="preserve">Motorno ulje </t>
  </si>
  <si>
    <t>18130000-9
18830000-6</t>
  </si>
  <si>
    <t>jul</t>
  </si>
  <si>
    <t>semptembar</t>
  </si>
  <si>
    <t>Kapitalni budžet za 2019 i 2020 godinu</t>
  </si>
  <si>
    <t>Kapitalni budžet za 2020 godinu</t>
  </si>
  <si>
    <t>Nabavka i ugradnja opreme za novi vatrodojavni sistem u zgradi Vlade</t>
  </si>
  <si>
    <t>31625000-3</t>
  </si>
  <si>
    <t>Lijekovi i medicinski materijal za vatrogasce i deminere</t>
  </si>
  <si>
    <t>33140000-3</t>
  </si>
  <si>
    <t>Materijal za popravku i održavanje opreme u PVJ, CZ i jednici FTO i OiO</t>
  </si>
  <si>
    <t>35100000-5</t>
  </si>
  <si>
    <t>Nabavka sitnih dijelova, opreme i potrepština za potrebe PVJ, CZ i OiO</t>
  </si>
  <si>
    <t>Poseban materijal za potrebe Civilne zaštite</t>
  </si>
  <si>
    <t>35112000-2</t>
  </si>
  <si>
    <t>Tekući budžet za 2021 godinu kapitalni budžet za 2020</t>
  </si>
  <si>
    <t>Kapitalni budžet za 2020 i 2021 godinu</t>
  </si>
  <si>
    <t>Tekući budžet za 2022 i 2023 godinu</t>
  </si>
  <si>
    <t>Nabavka usluga  popravke i održavanje opreme u PVJ, CZ i jedinici FTO i OiO</t>
  </si>
  <si>
    <t>50413200-5                          50610000-4</t>
  </si>
  <si>
    <t>tekući budžet za 2021 godinu</t>
  </si>
  <si>
    <t>Usluge hotelskog smještaja za službena putovanja u zemlji i inostranstvu u 2022</t>
  </si>
  <si>
    <t>Usluge keteringa kod organizovanja zajedničke vježbe</t>
  </si>
  <si>
    <t>55500000-5</t>
  </si>
  <si>
    <t>Usluge posredovanja u prodaji avionskih karata za 2022 i 2023 godinu</t>
  </si>
  <si>
    <t>Usluge medija</t>
  </si>
  <si>
    <t>64228000-0</t>
  </si>
  <si>
    <t>Nabavka usluga parkiranja na teritoriji Brčko distrikta BiH</t>
  </si>
  <si>
    <t>73712400-7</t>
  </si>
  <si>
    <t>Usluge javnog informisanja i odnosa sa javnošću</t>
  </si>
  <si>
    <t>79416000-3</t>
  </si>
  <si>
    <t>Usluge stručnog obrazovanja i kotizacija za seminare 2022</t>
  </si>
  <si>
    <t>Usluge učlanjenja u BIHAMK</t>
  </si>
  <si>
    <t>Konsultanske pravne usluge za potrebe javne sigurnosti</t>
  </si>
  <si>
    <t>79110000-8</t>
  </si>
  <si>
    <t>Usluge izrade Plana zaštite i spašavanja</t>
  </si>
  <si>
    <t>79430000-7</t>
  </si>
  <si>
    <t>Usluge primarne zdravstvene zaštite (ljekarski pregledi)</t>
  </si>
  <si>
    <t>85140000-2</t>
  </si>
  <si>
    <t>tekući budžet za 2021 i 2022 godinu</t>
  </si>
  <si>
    <t>Usluge deminiranja</t>
  </si>
  <si>
    <t>90523300-2</t>
  </si>
  <si>
    <t>Potpisivanje okvirnog sporazuma na tri godine sa jednom firmom - 8.500,00 KM/god     15020001</t>
  </si>
  <si>
    <t xml:space="preserve">krečenje prostorija </t>
  </si>
  <si>
    <t>Usnici i test kitovi</t>
  </si>
  <si>
    <t xml:space="preserve">Nabavka raznih vrsti uniformi,  obuće i odjeće </t>
  </si>
  <si>
    <t xml:space="preserve">Nabavka poklona -nakit, satovi i srodni proizvodi </t>
  </si>
  <si>
    <t>Nabavka reklamnog materijala - poklona u smislu nagradnih znački, pehara, medalja, grbova, diploma, suvenira i slično</t>
  </si>
  <si>
    <t>Nabavka štampanog materijala po narudžbi (izrada pločica sa natpisima na vratima, izrada vizit karti i službenih iskaznica, inventurnih brojeva, rokovnika, propagandnog materijala), u toku 2022. i 2023.  godine</t>
  </si>
  <si>
    <t>Nabavka računara, računarske i srodne uredske opreme - 1/21</t>
  </si>
  <si>
    <t>Nabavka računara, računarske i srodne uredske opreme - 2/21</t>
  </si>
  <si>
    <t>druga zajednička nabavka</t>
  </si>
  <si>
    <t>Objedinjena nabavka higijenskog materijala</t>
  </si>
  <si>
    <t>Konkurentski postupak sa zaključivanjem okvirnog sporazuma</t>
  </si>
  <si>
    <t>Druga zajednička nabavka</t>
  </si>
  <si>
    <t xml:space="preserve">Okvirni sporazum sa jednim ponuđačem za 2022. 2023. 2024, </t>
  </si>
  <si>
    <t xml:space="preserve">Učlanjenje u "BIHAMK" </t>
  </si>
  <si>
    <t>Izgradnja vodovodne i kanalizacione mreže u ul. Mostarska (lijevi kraka prema Lovačkoj kući), MZ Stari Rasadnik</t>
  </si>
  <si>
    <t>UKUPNO ROBE</t>
  </si>
  <si>
    <t>UKUPNO USLUGE</t>
  </si>
  <si>
    <t>UKUPNO RADOVI</t>
  </si>
  <si>
    <t>UKUPNO:</t>
  </si>
  <si>
    <t>150A</t>
  </si>
  <si>
    <t>Nabavka aparata za zavarivanje za potrebe JU Osme osnovne škole Brka</t>
  </si>
  <si>
    <t>42662000-4</t>
  </si>
  <si>
    <t>53A</t>
  </si>
  <si>
    <t>Proširenje i stavljanje u funkciju sistema video nadzora alarmnog sistema i vatrodojavnog sistema</t>
  </si>
  <si>
    <t>105A</t>
  </si>
  <si>
    <t>Nabavka deminerskih pancirnih prsluka</t>
  </si>
  <si>
    <t>35815100-1</t>
  </si>
  <si>
    <t>108A</t>
  </si>
  <si>
    <t>Nabavka opreme za teretanu za potrebe PVJ i GSS</t>
  </si>
  <si>
    <t>37440000-4</t>
  </si>
  <si>
    <t>August</t>
  </si>
  <si>
    <t>Nabavka namještaja za MZ Krepšić I</t>
  </si>
  <si>
    <t>39100000-3
39700000-9
32324000-0
44621210-4</t>
  </si>
  <si>
    <t>Nabavka frižidera za čuvanje vakcina - 70 stepeni celzijusa</t>
  </si>
  <si>
    <t>KB 2019 i 2021</t>
  </si>
  <si>
    <r>
      <t xml:space="preserve">72200000-7
72500000-0
</t>
    </r>
    <r>
      <rPr>
        <sz val="10"/>
        <color indexed="10"/>
        <rFont val="Times New Roman"/>
        <family val="1"/>
      </rPr>
      <t>48612000-1</t>
    </r>
  </si>
  <si>
    <t>Nabavka uređaja reverzne osmoze i uređaja za ultračistu vodu</t>
  </si>
  <si>
    <t>42912330-4</t>
  </si>
  <si>
    <t>150B</t>
  </si>
  <si>
    <t>114A</t>
  </si>
  <si>
    <t>Nabavka robota za pipetiranje, kompatibilan sa MIC termosajkler softverom</t>
  </si>
  <si>
    <t>38434000-6</t>
  </si>
  <si>
    <t>46A</t>
  </si>
  <si>
    <t>Nabavka agregata za COVID laboratoriju</t>
  </si>
  <si>
    <t>31121000-0</t>
  </si>
  <si>
    <t>72A</t>
  </si>
  <si>
    <t>Nabavka rentgen aparata</t>
  </si>
  <si>
    <t>33100000-1
33111000-1</t>
  </si>
  <si>
    <t>8A</t>
  </si>
  <si>
    <t>Nabavka radova za izgradnju javnog objekta za potrebe zdravstva - I faza izvođenja radova</t>
  </si>
  <si>
    <t>45211350-7</t>
  </si>
  <si>
    <t>KB 2019</t>
  </si>
  <si>
    <t>Nabavka namještaja - nabavka polica i ormara za potrebe Inspektorata</t>
  </si>
  <si>
    <t>39122100-4
39131000-9</t>
  </si>
  <si>
    <t>121A</t>
  </si>
  <si>
    <t>Otvoreno</t>
  </si>
  <si>
    <t>179A</t>
  </si>
  <si>
    <t>Nabavka softvera za inspekcijski nadzor za potrebe inspektorata</t>
  </si>
  <si>
    <t>DECEMBAR</t>
  </si>
  <si>
    <t>MART</t>
  </si>
  <si>
    <t>UGOVOR</t>
  </si>
  <si>
    <t>132A</t>
  </si>
  <si>
    <t>Organizacija manifestacije "Čari zime u Brčkom" za potrebe sektora za informisanje</t>
  </si>
  <si>
    <t>79952100-3</t>
  </si>
  <si>
    <t>16A</t>
  </si>
  <si>
    <t>Nabavka usluga održavanja ICIS/zajednički servisi za eUsluge informacionog sistema za potrebe Kancelarije koordinatora za reformu javne uprave</t>
  </si>
  <si>
    <t>50312600-1
72000000-5
72200000-7
72212900-8</t>
  </si>
  <si>
    <t>TB 21, 22, 23</t>
  </si>
  <si>
    <t>21A</t>
  </si>
  <si>
    <t>Izgradnja igrališta za male sportove u MZ 4. Juli</t>
  </si>
  <si>
    <t>KB 2021</t>
  </si>
  <si>
    <t>Izgradnja tribina na stadionu NK Dubrave u MZ Dubrave</t>
  </si>
  <si>
    <t>Izgradnja dječije igraonice - igralište u MZ Meraje</t>
  </si>
  <si>
    <t>101A</t>
  </si>
  <si>
    <t>Izgradnja pristupnog puta prema fudbalskom igralištu u MZ Bijela</t>
  </si>
  <si>
    <t>KB  2021</t>
  </si>
  <si>
    <t>15A</t>
  </si>
  <si>
    <t>77A</t>
  </si>
  <si>
    <t>Projektovanje stambenih zgrada - projekat CEB 2</t>
  </si>
  <si>
    <t>71221000-3</t>
  </si>
  <si>
    <t xml:space="preserve">KB 2019 </t>
  </si>
  <si>
    <t>Stambeno zvrinjavanje Roma 2016 - izgradnja 1 kuće</t>
  </si>
  <si>
    <t>Stambeno zbinjavanje Roma u Brčko distriktu BiH 2020 - sanacija 3 kuće korisnika odabranih u 2015/2016 godini</t>
  </si>
  <si>
    <t>109A</t>
  </si>
  <si>
    <t>Čišćenje bare Volujače, MZ Vukšić</t>
  </si>
  <si>
    <t xml:space="preserve">TB 2021  </t>
  </si>
  <si>
    <t>109B</t>
  </si>
  <si>
    <t>Uređenje potoka Jagoštica u MZ Šatorovići</t>
  </si>
  <si>
    <t>oktobar/novembar</t>
  </si>
  <si>
    <t>KB 2019, 2020, 2021</t>
  </si>
  <si>
    <t>109C</t>
  </si>
  <si>
    <t>Izgradnja potpornog zida u koritu Rašljanske rijeke na potezu od kuće Mirsada Ravkića do kuće Rasima Alića u MZ Rašljani</t>
  </si>
  <si>
    <t>109D</t>
  </si>
  <si>
    <t>Izgradnja potpornog zida u koritu Sutičkog potoka kod kuće Ramida Avdića u MZ Rašljani</t>
  </si>
  <si>
    <t>86A</t>
  </si>
  <si>
    <t>Izrada projektne dokumentacije za izgradnju mosta na rijeci Tinji za prelazak poljoprivrednih mašina u MZ Poljaci - Jagodnjak</t>
  </si>
  <si>
    <t>86B</t>
  </si>
  <si>
    <t>Izrada projektne dokumentacije za izgradnju potpornog zida kod drugog mosta uzvodno u Sutičkom potoku, lijeva strana kod kuće Eseda Zlatića</t>
  </si>
  <si>
    <t>86C</t>
  </si>
  <si>
    <t>86D</t>
  </si>
  <si>
    <t>Izrada projektne dokumentacije za izgradnju potpornog zida u Rašljanskoj rijeci kod kuće Hasetović Agana</t>
  </si>
  <si>
    <t>Izrada projektne dokumentacije za izgradnju potpornog zida kod mosta u Berkovcu</t>
  </si>
  <si>
    <t>Rekonstrukcija i dogradnja nadstrešice iznad česme u MZ Stari Rasadnik kod doma MZ</t>
  </si>
  <si>
    <t>45112210-0</t>
  </si>
  <si>
    <t>"Vanjsko uređenje Omladinskog doma Krepšić"</t>
  </si>
  <si>
    <t xml:space="preserve">Uređenje ekoizgradnja (park) između Grčice i Ilićke </t>
  </si>
  <si>
    <t>45112711-2</t>
  </si>
  <si>
    <t>"Uređenje parka u centru G. Rahića"</t>
  </si>
  <si>
    <t>2A</t>
  </si>
  <si>
    <t>3A</t>
  </si>
  <si>
    <t>3B</t>
  </si>
  <si>
    <t>3C</t>
  </si>
  <si>
    <t>8B</t>
  </si>
  <si>
    <t>Završetak izgradnje zgrade za zbrinjavanje pripadnika boračkih populacija (demobilisani borci, RVI i porodice poginulih boraca i šehida) iz reda bošnjačkog i hrvatskog naroda - izgradnja vodovodne mreže</t>
  </si>
  <si>
    <t>45211341-1</t>
  </si>
  <si>
    <t>Nastavak izgradnje Doma kulture u MZ Šatorovići"</t>
  </si>
  <si>
    <t>9A</t>
  </si>
  <si>
    <t>Izgradnja dječijeg igrališta za malu djecu u naselju Pirometal sa pratećom opremom - toboganima i dr."</t>
  </si>
  <si>
    <t>"Rekonstrukcija dječijeg igrališta kod MZ Centar V"</t>
  </si>
  <si>
    <t>Rekonstrukcija dječijeg igrališta i uređenja parka kod dječijeg igrališta, MZ Seonjaci"</t>
  </si>
  <si>
    <t>14A</t>
  </si>
  <si>
    <t>14B</t>
  </si>
  <si>
    <t>14C</t>
  </si>
  <si>
    <t>18A</t>
  </si>
  <si>
    <t>18B</t>
  </si>
  <si>
    <t>18C</t>
  </si>
  <si>
    <t>18D</t>
  </si>
  <si>
    <t>18E</t>
  </si>
  <si>
    <t>18F</t>
  </si>
  <si>
    <t>18G</t>
  </si>
  <si>
    <t>18H</t>
  </si>
  <si>
    <t>18I</t>
  </si>
  <si>
    <t>18J</t>
  </si>
  <si>
    <t>Uređenje sportskog terena u Š naselju (reflektori, klupe, koševi, i ograda oko igrališta), MZ Bijeljinska cesta</t>
  </si>
  <si>
    <t>Nastavak radova na SRC Gornji Rahić</t>
  </si>
  <si>
    <t>"Sanacija zgrade MZ, MZ Donja Skakava"</t>
  </si>
  <si>
    <t>"Nastavak radova na nogometnom igralištu HAŠK Napredak, MZ Ulović</t>
  </si>
  <si>
    <t>"Završetak radova na objektu Markova bina u MZ G. Rahić"</t>
  </si>
  <si>
    <t>Nastavak izgradnje stadiona Gaj u MZ Broduša"</t>
  </si>
  <si>
    <t>"Izgradnja sportsko-rekreativnih sadržaja za djecu u šumskom parku kod škole, MZ Ilićka"</t>
  </si>
  <si>
    <t>Saniranje malog sportskog terena (ograda, koševi, stative, rasvjeta i ostalo), MZ Meraje"</t>
  </si>
  <si>
    <t>"Nastavak izgradnje svlačionica, ograde, pokrivanje izlaznog stepeništa, kao i nabavka neophodne opreme i inventara u objektu svlačionica Fudbalskog kluba Jugović Brčko, industrijska zona Pirometal b. b."</t>
  </si>
  <si>
    <t>Rekonstrukcija tribina na stadionu kod VII OŠ, G. Rahić</t>
  </si>
  <si>
    <t>januar</t>
  </si>
  <si>
    <t>21B</t>
  </si>
  <si>
    <t>21C</t>
  </si>
  <si>
    <t>21D</t>
  </si>
  <si>
    <t>21E</t>
  </si>
  <si>
    <t>"Završetak izgradnje stadiona FK Ilićka 01, MZ Ilićka"</t>
  </si>
  <si>
    <t>Rekonstrukcija igrališta za male sportove, MZ Gredice 1"</t>
  </si>
  <si>
    <t>Nastavak izgradnje školske fiskulturne sale za potrebe JU Druge OŠ - PO Potočari</t>
  </si>
  <si>
    <t>Rekonstrukcija košarkaškog igrališta kod prostorija MZ Ilićka"</t>
  </si>
  <si>
    <t>24A</t>
  </si>
  <si>
    <t>24B</t>
  </si>
  <si>
    <t>24C</t>
  </si>
  <si>
    <t>24D</t>
  </si>
  <si>
    <t>24E</t>
  </si>
  <si>
    <t>24F</t>
  </si>
  <si>
    <t>Proširenje objekta MZ U MZ Ograđenovac</t>
  </si>
  <si>
    <t>452131150-9</t>
  </si>
  <si>
    <t xml:space="preserve">Završetak društvenog doma na Prutačama </t>
  </si>
  <si>
    <t>"Nastavak izgradnje administrativnog centra u MZ Klanac"</t>
  </si>
  <si>
    <t>Nastavak izgradnje društvenog doma u MZ Begovača</t>
  </si>
  <si>
    <t>Sanacija administrativnog objekta u bescarinskoj zoni za potrebe Odjeljenja za javnu sigurnost</t>
  </si>
  <si>
    <t>33A</t>
  </si>
  <si>
    <t>"Izgradnja aneksa JU Osme osnovne škole Brka"</t>
  </si>
  <si>
    <t>452142105-5</t>
  </si>
  <si>
    <t>"Asfaltiranje platoa ispred zgrade mjesne zajednice u MZ Brezovo Polje Selo"</t>
  </si>
  <si>
    <t>45233222-1</t>
  </si>
  <si>
    <t>107A</t>
  </si>
  <si>
    <t>197A</t>
  </si>
  <si>
    <t>"Postavljanje centralnog grijanja u Domu kulture u MZ Boće"</t>
  </si>
  <si>
    <t>208A</t>
  </si>
  <si>
    <t>"Rekonstrukcija fasade (postavljanje stiropora) zgrade mjesne zajednice u MZ Brezovo Polje Selo"</t>
  </si>
  <si>
    <t>Rekonstrukcija objekta "Kuća Kočića"</t>
  </si>
  <si>
    <t>45454000-4</t>
  </si>
  <si>
    <t>KB 2019,                    KB 2020</t>
  </si>
  <si>
    <t>34400000-1</t>
  </si>
  <si>
    <t>88A</t>
  </si>
  <si>
    <t xml:space="preserve">Nabavka opreme (motocikli i ostala oprema) </t>
  </si>
  <si>
    <t>124A</t>
  </si>
  <si>
    <t>Nabavka usluga na području odnosa sa javnošću</t>
  </si>
  <si>
    <t>79416000-3
79416000-4</t>
  </si>
  <si>
    <r>
      <t xml:space="preserve">Usluge prevođenja </t>
    </r>
    <r>
      <rPr>
        <sz val="10"/>
        <color indexed="10"/>
        <rFont val="Times New Roman"/>
        <family val="1"/>
      </rPr>
      <t>i štampanja prevedenog materijala</t>
    </r>
  </si>
  <si>
    <t>197B</t>
  </si>
  <si>
    <t>Nabavka 10 kontejnera za odvoz čvrstog otpada i izgradnja zaštitne ograde sa pripadajućom strehom na platou sa kontejnerima u naselju Ilićka</t>
  </si>
  <si>
    <t>45340000-2</t>
  </si>
  <si>
    <t>,</t>
  </si>
  <si>
    <t>Nabavka i postavljanje urbanih mobilijara - pametnih klupa</t>
  </si>
  <si>
    <t>45233294-6</t>
  </si>
  <si>
    <t>154A</t>
  </si>
  <si>
    <t>Nabavka cijevi za spajanje kanalizacionih kolektora u regulisani tok Blizne u MZ Donji Brezik</t>
  </si>
  <si>
    <t>4416000-9</t>
  </si>
  <si>
    <t>145A</t>
  </si>
  <si>
    <t>po potrebi u toku 2021</t>
  </si>
  <si>
    <t xml:space="preserve">operativni Budžet  2021. god. </t>
  </si>
  <si>
    <t>Izrada investiciono tehničke dokumentacije (Idejni i Glavni projekat) - Izgradnja bunarske kućice i hidromašinske opreme u zaseoku Vasići na parceli k.č. 702 u MZ Trnjaci</t>
  </si>
  <si>
    <t>Izrada investiciono tehničke dokumentacije (Idejni i Glavni projekat) - Izgradnja hidroforske kućice i nabavka opreme za bunar na parceli KČ 702/2, Brezovo Polje Selo</t>
  </si>
  <si>
    <t>86E</t>
  </si>
  <si>
    <t>86F</t>
  </si>
  <si>
    <t>86G</t>
  </si>
  <si>
    <t xml:space="preserve">Projektovanje vodovdne mreže i kanalizacione mreže u MZ  Plazulje </t>
  </si>
  <si>
    <t>Nastavak izgradnje objekata vodosnabdijevanja za potrebe MZ Donji Brezik i naselja Pirometal i Gredice</t>
  </si>
  <si>
    <t xml:space="preserve">Nastavak izgradnje vodovdne mreže u zaseoku Petrovo selo MZ Boće </t>
  </si>
  <si>
    <t>Projektovanje i izgradnja lokalnog vodovoda u naselju Milići MZ Buzekara</t>
  </si>
  <si>
    <t>Projektovanje i izgradnja kanalizacione mreže u MZ Gornji Brezik - Novo Naselje (Obrenovići)</t>
  </si>
  <si>
    <t xml:space="preserve">Projektovanje kanalizacione mreže u naselju Donji Brezik za kuće od Vestfalije do napuštenog meandra starog korita Brezik - od Vestafalije  </t>
  </si>
  <si>
    <t>Nastavak izgradnje fekalne kanalizacione mreže u MZ Donji Brezik</t>
  </si>
  <si>
    <t>Projektovanje i izgradnja vodovdne mreže u zaseoku Obrenovići MZ Gornji Brezik</t>
  </si>
  <si>
    <t>80A</t>
  </si>
  <si>
    <t>80B</t>
  </si>
  <si>
    <t>Izrada investiciono-trehničke dokumentacije Idejnog proejkta,Studije uticaja na okoliš i Glavnog projekta za rekultivaciju, sanaciju i zatvaranje deponije u  Brčko distrikt BiH</t>
  </si>
  <si>
    <t>Izrada studije, geomehaničkih istraživanja i izrada projekata rješavanja problema klizišta na lokaciji kod Fabrike vode u mjestu Plazulje - Brčko</t>
  </si>
  <si>
    <t>128A</t>
  </si>
  <si>
    <t>Usluge analize komunalnog otpada - Brčko distrikt BiH</t>
  </si>
  <si>
    <t>79723000-8</t>
  </si>
  <si>
    <t>KB 2019, 2020 i 2021</t>
  </si>
  <si>
    <t>Izrada eksplatacione bušotine za potrebe vodosnabdijevanja MZ Gornja Skakava</t>
  </si>
  <si>
    <t>Nastavak izgradnje vodovodne mreže u ulici Hadži Mehmeda efendije Osmića Brođe</t>
  </si>
  <si>
    <t>114B</t>
  </si>
  <si>
    <t>84A</t>
  </si>
  <si>
    <t>Kopanje bunara u MZ Popovo polje</t>
  </si>
  <si>
    <t>95A</t>
  </si>
  <si>
    <t>95B</t>
  </si>
  <si>
    <t>95C</t>
  </si>
  <si>
    <t>95D</t>
  </si>
  <si>
    <t>95E</t>
  </si>
  <si>
    <t>95F</t>
  </si>
  <si>
    <t>95G</t>
  </si>
  <si>
    <t>95H</t>
  </si>
  <si>
    <t>95I</t>
  </si>
  <si>
    <t>95J</t>
  </si>
  <si>
    <t xml:space="preserve">Nastavak izgradnje kanalizacione mreže u uulici Ljubomira Krsmanovića u MZ Donji Brezik </t>
  </si>
  <si>
    <t>Nastavak izgradnje kanalizacione mreže u Novom naselju, MZ Krepšić</t>
  </si>
  <si>
    <t>Izgradnja vodovodne mreže  u ulici Hijafije Hruščaka u stambenom naselju Brod</t>
  </si>
  <si>
    <t>Nastavak izgradnje vodovodne mreže u MZ Grbavica</t>
  </si>
  <si>
    <t>seeptembar 2021</t>
  </si>
  <si>
    <t>decembar2021</t>
  </si>
  <si>
    <t>Izgradnja vodovdne mreže u MZ Grbavica (naselje prema šljunkari)</t>
  </si>
  <si>
    <t>Izrada investiciono-tehničke dokumentacije i implementacija projekta pripajanja postojećeg lokalnog vodovodnog sistema (vodovodne mreže)  naselja Brezovo Polje u centralni vodovdni sistem - prva faza</t>
  </si>
  <si>
    <t>Nastavak izgradnje vodovodne mreže u  MZ Trnjaci (prema r. Savi)</t>
  </si>
  <si>
    <t>100A</t>
  </si>
  <si>
    <t>Nastavak izgradnja pretovarne rampe (stanice) za pretovar komunalnog otpada sa pristupnim putem -  Brčko distrikt BiH - II faza</t>
  </si>
  <si>
    <t>45232470-7</t>
  </si>
  <si>
    <t>99A</t>
  </si>
  <si>
    <t>99B</t>
  </si>
  <si>
    <t>99C</t>
  </si>
  <si>
    <t>99D</t>
  </si>
  <si>
    <t>99E</t>
  </si>
  <si>
    <t>99F</t>
  </si>
  <si>
    <t>99G</t>
  </si>
  <si>
    <t>99H</t>
  </si>
  <si>
    <t>99I</t>
  </si>
  <si>
    <t xml:space="preserve"> Izgradnja hidroforske kućice i u zaseoku Grujići - Živkovići u MZ Trnjaci</t>
  </si>
  <si>
    <t xml:space="preserve">Bušenje bunara kod kuće Huseina Delića u MZ Ivici </t>
  </si>
  <si>
    <t>Osposobljavanje subarterca, MZ Plazulje kod kapele</t>
  </si>
  <si>
    <t>Izgradnja bunara arterca, MZ Selo Brezovo Polje</t>
  </si>
  <si>
    <t>Kopanje subarterškog bunara na lokalitetu Crna Bara, MZ Brezovo Polje - Novo Naselje</t>
  </si>
  <si>
    <t>Popravka česme u šumskom parku Ilićka</t>
  </si>
  <si>
    <t>Filtersko postrojenje za arteški bunar u Krepšiću Novo Naselje</t>
  </si>
  <si>
    <t>Bušenje arteškog bunara u naselju Prutače</t>
  </si>
  <si>
    <t>Nabavka i ugradnja pumpa i prečistača na subarteškom bunaru u Novom naselju Brezovo Polje - lokalitet Patkovača</t>
  </si>
  <si>
    <t>166-1</t>
  </si>
  <si>
    <t>166-2</t>
  </si>
  <si>
    <t>166-3</t>
  </si>
  <si>
    <t>166-4</t>
  </si>
  <si>
    <t>166-5</t>
  </si>
  <si>
    <t>166-6</t>
  </si>
  <si>
    <t>166-7</t>
  </si>
  <si>
    <t>166-8</t>
  </si>
  <si>
    <t>166-9</t>
  </si>
  <si>
    <t>166-10</t>
  </si>
  <si>
    <t>166-11</t>
  </si>
  <si>
    <t>166-12</t>
  </si>
  <si>
    <t>166-13</t>
  </si>
  <si>
    <t>166-14</t>
  </si>
  <si>
    <t>166-15</t>
  </si>
  <si>
    <t>166-16</t>
  </si>
  <si>
    <t>166-17</t>
  </si>
  <si>
    <t>166-18</t>
  </si>
  <si>
    <t>166-19</t>
  </si>
  <si>
    <t>166-20</t>
  </si>
  <si>
    <t>166-21</t>
  </si>
  <si>
    <t>166-22</t>
  </si>
  <si>
    <t>166-23</t>
  </si>
  <si>
    <t>166-24</t>
  </si>
  <si>
    <t>166-25</t>
  </si>
  <si>
    <t>166-26</t>
  </si>
  <si>
    <t>166-27</t>
  </si>
  <si>
    <t>166-28</t>
  </si>
  <si>
    <t>166-29</t>
  </si>
  <si>
    <t>Zamjena rasvjetnih tijela (svjetiljki) u Ulici Suljagića Sokak u MZ Broduša</t>
  </si>
  <si>
    <t>Izgradnja NN mreže i javne rasvjete u MZ Gredice I</t>
  </si>
  <si>
    <t>Izgradnja javne rasvjete u MZ Slijepčevići</t>
  </si>
  <si>
    <t>Izgradnja 10 kV dalekovoda i trafostanice 10/0,4 kV u MZ Repino Brdo</t>
  </si>
  <si>
    <t>Izgradnja javne rasvjete u MZ Rašljani</t>
  </si>
  <si>
    <t>Izgradnja trafostanice 10/0,4 kV u MZ Maoča</t>
  </si>
  <si>
    <t>Izgradnja javne rasvjete u MZ Gorice</t>
  </si>
  <si>
    <t>Izgradnja javne rasvjete u ul. Dejtonska</t>
  </si>
  <si>
    <t>Izgradnja NN mreže u MZ Gornji Rahić</t>
  </si>
  <si>
    <t>Izgradnja ulične rasvjete od OŠ prema Bjelonjićima, MZ Krepšić</t>
  </si>
  <si>
    <t>Izgradnja ulične rasvjete u centru Maoča u parku, u MZ Maoča</t>
  </si>
  <si>
    <t>Izgradnja ulične rasvjete u ulici Ilićka 3</t>
  </si>
  <si>
    <t>Postavljanje ulične rasvjete u naselju MZ Grbavica - Batalkuša kod kuće Kolović Boška</t>
  </si>
  <si>
    <t>Završetak postavljanja ulične rasvjete u MZ Štrepci</t>
  </si>
  <si>
    <t xml:space="preserve">Izgradnja ulične rasvjete u naselju Čardaklije, u MZ Rijeke </t>
  </si>
  <si>
    <t>Izgradnja javne rasvjete na putu Brka-Ulović-Ograđenovac (stari put), u MZ Brka</t>
  </si>
  <si>
    <t>Nastavak izgradnje rasvjete od Barušića prema potoku Žikića - četiri lampe, MZ Vitanovići</t>
  </si>
  <si>
    <t>Izgradnja ulične rasvjete u centru MZ Šatorovići</t>
  </si>
  <si>
    <t>Dovod niskonaponske mreže do lovačke kuće LD Sokol Seonjaci u sekciji Krepšić u dužini cca 700-800 m, MZ Krepšić II</t>
  </si>
  <si>
    <t>Nastavak izgradnje ulične rasvjete, MZ Dubrave</t>
  </si>
  <si>
    <t>Izgradnja 18 sijaličnih mjesta, MZ Mujkići</t>
  </si>
  <si>
    <t>Izgradnja niskonaponske mreže u MZ Rijeke, krak ulice Omladinska</t>
  </si>
  <si>
    <t>Završetak izgradnje ulične rasvjete od Starog groblja prema Novom groblju, MZ Grbavica</t>
  </si>
  <si>
    <t>Led rasvjeta Ilićka, teren kod MZ</t>
  </si>
  <si>
    <r>
      <t>Izgradnja javne rasvjete na putu Čepića sokaka, u MZ Brka</t>
    </r>
    <r>
      <rPr>
        <sz val="10"/>
        <color indexed="10"/>
        <rFont val="Arial"/>
        <family val="2"/>
      </rPr>
      <t xml:space="preserve"> </t>
    </r>
  </si>
  <si>
    <r>
      <t>Izgradnja javne rasvjete na putu prema lovačkoj kući, MZ Brka</t>
    </r>
    <r>
      <rPr>
        <sz val="10"/>
        <color indexed="10"/>
        <rFont val="Arial"/>
        <family val="2"/>
      </rPr>
      <t xml:space="preserve"> </t>
    </r>
  </si>
  <si>
    <r>
      <t>Izgradnja ulične rasvjete u centru Šatorovića</t>
    </r>
    <r>
      <rPr>
        <sz val="10"/>
        <color indexed="10"/>
        <rFont val="Arial"/>
        <family val="2"/>
      </rPr>
      <t xml:space="preserve"> </t>
    </r>
  </si>
  <si>
    <r>
      <t>Nastavak izgradnje objekata komunalne infrastrukture u naselju Ražljevo, MZ Ražljevo"</t>
    </r>
    <r>
      <rPr>
        <sz val="12"/>
        <color indexed="10"/>
        <rFont val="Times New Roman"/>
        <family val="1"/>
      </rPr>
      <t xml:space="preserve"> </t>
    </r>
  </si>
  <si>
    <t>101B</t>
  </si>
  <si>
    <t>Radovi na izgradnji i rekonstrukciji puteva, ulica i trotoara na području Brčko distrikta BiH 2A/2021</t>
  </si>
  <si>
    <t>85A</t>
  </si>
  <si>
    <t>Izrada projektne dokumentacije za izgradnju i rekonstrukciju puteva, ulica i trotoara na području Brčko distrikta BiH, 1/21</t>
  </si>
  <si>
    <t>Buddžet za 2021. godinu</t>
  </si>
  <si>
    <t>110A</t>
  </si>
  <si>
    <t>Usluge održavanja web stranice za potrebe Skupštine Brčko distrikta BiH</t>
  </si>
  <si>
    <t>dcembar</t>
  </si>
  <si>
    <t>TB 21, 22, 23 i 24</t>
  </si>
  <si>
    <t>80C</t>
  </si>
  <si>
    <t>Usluge izrade elaborata za vađenje materijala iz vodotoka</t>
  </si>
  <si>
    <t>102A</t>
  </si>
  <si>
    <t>Pravosudna komisija</t>
  </si>
  <si>
    <t>Nabavka službenih legitimacija i znački sa kožnom futrolom za Sudsku policiju</t>
  </si>
  <si>
    <t>132B</t>
  </si>
  <si>
    <t>Usluge organizacije rada klizališta za potrebe Sektora za informisanje</t>
  </si>
  <si>
    <t>22A</t>
  </si>
  <si>
    <t>Nabavka uređaja za održavanje dvorišta JU Sedme osnovne škole Gornji Rahić</t>
  </si>
  <si>
    <t>16160000-4</t>
  </si>
  <si>
    <t>88B</t>
  </si>
  <si>
    <t>Nabavka automobila za potrebe Odjeljenja za obrazovanje</t>
  </si>
  <si>
    <t>april 2022</t>
  </si>
  <si>
    <t>OPF/TB 2022 i 2023</t>
  </si>
  <si>
    <t>Kapitalni 2019,  2020 i 2021.</t>
  </si>
  <si>
    <t>Nabavka softvera i hardvera za arhiv</t>
  </si>
  <si>
    <t>72210000-0
30200000-1</t>
  </si>
  <si>
    <t>162A</t>
  </si>
  <si>
    <t>Nabavka alata</t>
  </si>
  <si>
    <t>44511000-5</t>
  </si>
  <si>
    <t>Radovi na rekonstrukciji i investicionom održavanju javnih objekata</t>
  </si>
  <si>
    <t>91A</t>
  </si>
  <si>
    <t>Dodatne usluge na izradi prostorno planske dokumentacije započete u ranijem periodu</t>
  </si>
  <si>
    <t>71410000-5</t>
  </si>
  <si>
    <t>bedžet za 2021</t>
  </si>
  <si>
    <t>Brisano</t>
  </si>
  <si>
    <t>173A</t>
  </si>
  <si>
    <t>Uspostava DATACENTRA za nabavku i ugradnju softwera za igre na sreću za potrebe Poreske uprave Brčko distrikta BiH</t>
  </si>
  <si>
    <t>48800000-6
48000000-8</t>
  </si>
  <si>
    <t>158A</t>
  </si>
  <si>
    <t>Zbrinjavanje medicinskog otpada (uništavanje vakcina i lijekova sa isteklim rokom važenja)</t>
  </si>
  <si>
    <t>67A</t>
  </si>
  <si>
    <t>Sistem radio - veze</t>
  </si>
  <si>
    <t>32524000-2
32500000-8
72210000-0
72212732-9</t>
  </si>
  <si>
    <t>103A</t>
  </si>
  <si>
    <t>179B</t>
  </si>
  <si>
    <t>mart</t>
  </si>
  <si>
    <t>88C</t>
  </si>
  <si>
    <t>Motorna vozila</t>
  </si>
  <si>
    <t>Otvoreni međunarodni</t>
  </si>
  <si>
    <t>Integrisani bezbjednosni sistem</t>
  </si>
  <si>
    <t>72212732-9
72210000-0</t>
  </si>
  <si>
    <t>Otvoreni  međunarodni</t>
  </si>
  <si>
    <t>fenruar</t>
  </si>
  <si>
    <t>116A</t>
  </si>
  <si>
    <t>Usluge krčenja rastinja i drugo (2022 - 2023)</t>
  </si>
  <si>
    <t>77211300-5</t>
  </si>
  <si>
    <t>OPF/TB 2022, 2023</t>
  </si>
  <si>
    <t>63A</t>
  </si>
  <si>
    <t>Usluge šlepanja</t>
  </si>
  <si>
    <t>63727100-2</t>
  </si>
  <si>
    <t>148A</t>
  </si>
  <si>
    <t>Nabavka klima uređaja za P.O. Za javno zdravstvo</t>
  </si>
  <si>
    <t>Nabavka laboratorijske opreme</t>
  </si>
  <si>
    <t>38434000-6
42980000-9</t>
  </si>
  <si>
    <t>8C</t>
  </si>
  <si>
    <t>Rekonstrukcija objekta za potrebe P.O. Za javno zdravstvo</t>
  </si>
  <si>
    <t>45211350-7,
45213100-4</t>
  </si>
  <si>
    <t>ugovoir</t>
  </si>
  <si>
    <t>42A</t>
  </si>
  <si>
    <t>Komisija za odlučivanje o sukobu interesa</t>
  </si>
  <si>
    <t>Razni pečati i štembilji</t>
  </si>
  <si>
    <t>Budžet za 2021</t>
  </si>
  <si>
    <t>70A</t>
  </si>
  <si>
    <t>Telefonska centrala i aparati</t>
  </si>
  <si>
    <t>32552100-8
32551200-2</t>
  </si>
  <si>
    <t>58A</t>
  </si>
  <si>
    <t>Budžet za 2021.</t>
  </si>
  <si>
    <t>136A</t>
  </si>
  <si>
    <t>154B</t>
  </si>
  <si>
    <t>SEF</t>
  </si>
  <si>
    <t>44421300-0</t>
  </si>
  <si>
    <t>144A</t>
  </si>
  <si>
    <t>Grijalica - konvektor</t>
  </si>
  <si>
    <t>93A</t>
  </si>
  <si>
    <t>Spremnici i koševi za otpad i smeće</t>
  </si>
  <si>
    <t>34928480-6</t>
  </si>
  <si>
    <t>192A</t>
  </si>
  <si>
    <t>Pretplata na bazu podataka Paragraf Lex Ba</t>
  </si>
  <si>
    <t>Usluge hotelskog smještaja u zemlji i inostranstvu</t>
  </si>
  <si>
    <t>109E</t>
  </si>
  <si>
    <t>Uređene obale rijeke Save na potezu kod vatrogasnog puta u MZ Kolobara</t>
  </si>
  <si>
    <t>97A</t>
  </si>
  <si>
    <t>Projektni zadatak za integrisani informacioni sistem i igre na sreću za potrebe Poreske uprave Brčko distrikta BiH</t>
  </si>
  <si>
    <t>72000000-5</t>
  </si>
</sst>
</file>

<file path=xl/styles.xml><?xml version="1.0" encoding="utf-8"?>
<styleSheet xmlns="http://schemas.openxmlformats.org/spreadsheetml/2006/main">
  <numFmts count="4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\ &quot;KM&quot;"/>
    <numFmt numFmtId="185" formatCode="[$-81A]d\.\ mmmm\ yyyy"/>
    <numFmt numFmtId="186" formatCode="[$-409]dddd\,\ mmmm\ dd\,\ yyyy"/>
    <numFmt numFmtId="187" formatCode="00000"/>
    <numFmt numFmtId="188" formatCode="[$-F800]dddd\,\ mmmm\ dd\,\ yyyy"/>
    <numFmt numFmtId="189" formatCode="#,##0.00\ [$KM-141A]"/>
    <numFmt numFmtId="190" formatCode="[$-409]dddd\,\ mmmm\ d\,\ yyyy"/>
    <numFmt numFmtId="191" formatCode="#,##0.00;[Red]#,##0.00"/>
    <numFmt numFmtId="192" formatCode="[$-1141A]d/m/yy;@"/>
    <numFmt numFmtId="193" formatCode="#,##0\ &quot;KM&quot;"/>
    <numFmt numFmtId="194" formatCode="[$-1141A]dd/mm/yyyy;@"/>
    <numFmt numFmtId="195" formatCode="#,##0.00\ &quot;KM&quot;;[Red]#,##0.00\ &quot;KM&quot;"/>
    <numFmt numFmtId="196" formatCode="#,##0.00\ _K_M"/>
    <numFmt numFmtId="197" formatCode="[$-409]mmm\-yy;@"/>
    <numFmt numFmtId="198" formatCode="#,##0.00\ &quot;КМ&quot;;\-#,##0.00\ &quot;КМ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Arial"/>
      <family val="2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Arial"/>
      <family val="2"/>
    </font>
    <font>
      <sz val="9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79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84" fontId="4" fillId="0" borderId="0" xfId="0" applyNumberFormat="1" applyFont="1" applyAlignment="1">
      <alignment horizontal="right" vertical="center"/>
    </xf>
    <xf numFmtId="184" fontId="8" fillId="0" borderId="1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7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8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9" fillId="34" borderId="14" xfId="0" applyFont="1" applyFill="1" applyBorder="1" applyAlignment="1" applyProtection="1">
      <alignment horizontal="center" vertical="center" wrapText="1"/>
      <protection locked="0"/>
    </xf>
    <xf numFmtId="0" fontId="9" fillId="34" borderId="15" xfId="0" applyFont="1" applyFill="1" applyBorder="1" applyAlignment="1" applyProtection="1">
      <alignment horizontal="center" vertical="center" wrapText="1"/>
      <protection locked="0"/>
    </xf>
    <xf numFmtId="184" fontId="9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6" xfId="0" applyFont="1" applyFill="1" applyBorder="1" applyAlignment="1" applyProtection="1">
      <alignment horizontal="center" vertical="center" wrapText="1"/>
      <protection locked="0"/>
    </xf>
    <xf numFmtId="0" fontId="9" fillId="34" borderId="17" xfId="0" applyFont="1" applyFill="1" applyBorder="1" applyAlignment="1" applyProtection="1">
      <alignment horizontal="center" vertical="center" wrapText="1"/>
      <protection locked="0"/>
    </xf>
    <xf numFmtId="0" fontId="9" fillId="34" borderId="18" xfId="0" applyFont="1" applyFill="1" applyBorder="1" applyAlignment="1" applyProtection="1">
      <alignment horizontal="center" vertical="center" wrapText="1"/>
      <protection locked="0"/>
    </xf>
    <xf numFmtId="184" fontId="9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184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8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4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57" applyFont="1" applyFill="1" applyBorder="1" applyAlignment="1">
      <alignment horizontal="center" vertical="center" wrapText="1"/>
      <protection/>
    </xf>
    <xf numFmtId="17" fontId="4" fillId="33" borderId="10" xfId="0" applyNumberFormat="1" applyFont="1" applyFill="1" applyBorder="1" applyAlignment="1">
      <alignment horizontal="center" vertical="center" wrapText="1"/>
    </xf>
    <xf numFmtId="49" fontId="4" fillId="33" borderId="10" xfId="61" applyNumberFormat="1" applyFont="1" applyFill="1" applyBorder="1" applyAlignment="1">
      <alignment horizontal="center" vertical="center" wrapText="1"/>
      <protection/>
    </xf>
    <xf numFmtId="185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8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33" borderId="10" xfId="48" applyFont="1" applyFill="1" applyBorder="1" applyAlignment="1">
      <alignment horizontal="center" vertical="center" wrapText="1"/>
    </xf>
    <xf numFmtId="49" fontId="4" fillId="33" borderId="10" xfId="48" applyNumberFormat="1" applyFont="1" applyFill="1" applyBorder="1" applyAlignment="1">
      <alignment horizontal="center" vertical="center" wrapText="1"/>
    </xf>
    <xf numFmtId="0" fontId="4" fillId="0" borderId="10" xfId="48" applyFont="1" applyFill="1" applyBorder="1" applyAlignment="1">
      <alignment horizontal="center" vertical="center" wrapText="1"/>
    </xf>
    <xf numFmtId="49" fontId="4" fillId="0" borderId="10" xfId="48" applyNumberFormat="1" applyFont="1" applyFill="1" applyBorder="1" applyAlignment="1">
      <alignment horizontal="center" vertical="center" wrapText="1"/>
    </xf>
    <xf numFmtId="0" fontId="4" fillId="33" borderId="10" xfId="56" applyFont="1" applyFill="1" applyBorder="1" applyAlignment="1">
      <alignment horizontal="center" vertical="center" wrapText="1"/>
    </xf>
    <xf numFmtId="184" fontId="4" fillId="0" borderId="10" xfId="0" applyNumberFormat="1" applyFont="1" applyBorder="1" applyAlignment="1" applyProtection="1">
      <alignment horizontal="center" vertical="center" wrapText="1"/>
      <protection locked="0"/>
    </xf>
    <xf numFmtId="8" fontId="4" fillId="33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 vertical="center" wrapText="1"/>
    </xf>
    <xf numFmtId="184" fontId="4" fillId="33" borderId="10" xfId="48" applyNumberFormat="1" applyFont="1" applyFill="1" applyBorder="1" applyAlignment="1">
      <alignment horizontal="center" vertical="center" wrapText="1"/>
    </xf>
    <xf numFmtId="184" fontId="4" fillId="0" borderId="10" xfId="48" applyNumberFormat="1" applyFont="1" applyFill="1" applyBorder="1" applyAlignment="1">
      <alignment horizontal="center" vertical="center" wrapText="1"/>
    </xf>
    <xf numFmtId="198" fontId="4" fillId="33" borderId="10" xfId="0" applyNumberFormat="1" applyFont="1" applyFill="1" applyBorder="1" applyAlignment="1">
      <alignment horizontal="center" vertical="center" wrapText="1"/>
    </xf>
    <xf numFmtId="184" fontId="4" fillId="33" borderId="10" xfId="56" applyNumberFormat="1" applyFont="1" applyFill="1" applyBorder="1" applyAlignment="1">
      <alignment horizontal="center" vertical="center" wrapText="1"/>
    </xf>
    <xf numFmtId="49" fontId="4" fillId="33" borderId="10" xfId="56" applyNumberFormat="1" applyFont="1" applyFill="1" applyBorder="1" applyAlignment="1">
      <alignment horizontal="center" vertical="center" wrapText="1"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0" xfId="39" applyFont="1" applyFill="1" applyBorder="1" applyAlignment="1">
      <alignment horizontal="center" vertical="center" wrapText="1"/>
    </xf>
    <xf numFmtId="18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48" applyFont="1" applyFill="1" applyBorder="1" applyAlignment="1" applyProtection="1">
      <alignment horizontal="center" vertical="center" wrapText="1"/>
      <protection locked="0"/>
    </xf>
    <xf numFmtId="184" fontId="4" fillId="33" borderId="10" xfId="57" applyNumberFormat="1" applyFont="1" applyFill="1" applyBorder="1" applyAlignment="1">
      <alignment horizontal="center" vertical="center" wrapText="1"/>
      <protection/>
    </xf>
    <xf numFmtId="198" fontId="4" fillId="33" borderId="10" xfId="61" applyNumberFormat="1" applyFont="1" applyFill="1" applyBorder="1" applyAlignment="1">
      <alignment horizontal="center" vertical="center" wrapText="1"/>
      <protection/>
    </xf>
    <xf numFmtId="8" fontId="4" fillId="33" borderId="10" xfId="0" applyNumberFormat="1" applyFont="1" applyFill="1" applyBorder="1" applyAlignment="1">
      <alignment horizontal="center" vertical="center" wrapText="1"/>
    </xf>
    <xf numFmtId="0" fontId="4" fillId="33" borderId="10" xfId="59" applyFont="1" applyFill="1" applyBorder="1" applyAlignment="1">
      <alignment horizontal="center" vertical="center" wrapText="1"/>
      <protection/>
    </xf>
    <xf numFmtId="184" fontId="4" fillId="33" borderId="10" xfId="61" applyNumberFormat="1" applyFont="1" applyFill="1" applyBorder="1" applyAlignment="1">
      <alignment horizontal="center" vertical="center" wrapText="1"/>
      <protection/>
    </xf>
    <xf numFmtId="184" fontId="4" fillId="0" borderId="10" xfId="39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center" vertical="center"/>
    </xf>
    <xf numFmtId="184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184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184" fontId="5" fillId="0" borderId="10" xfId="0" applyNumberFormat="1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center" vertical="center"/>
    </xf>
    <xf numFmtId="184" fontId="5" fillId="33" borderId="10" xfId="0" applyNumberFormat="1" applyFont="1" applyFill="1" applyBorder="1" applyAlignment="1" applyProtection="1">
      <alignment horizontal="center" vertical="center" wrapText="1"/>
      <protection/>
    </xf>
    <xf numFmtId="184" fontId="8" fillId="0" borderId="12" xfId="0" applyNumberFormat="1" applyFont="1" applyBorder="1" applyAlignment="1">
      <alignment horizontal="center" vertical="center" wrapText="1"/>
    </xf>
    <xf numFmtId="0" fontId="56" fillId="0" borderId="10" xfId="48" applyFont="1" applyFill="1" applyBorder="1" applyAlignment="1">
      <alignment horizontal="center" vertical="center" wrapText="1"/>
    </xf>
    <xf numFmtId="184" fontId="56" fillId="33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0" fontId="56" fillId="33" borderId="10" xfId="0" applyFont="1" applyFill="1" applyBorder="1" applyAlignment="1" applyProtection="1">
      <alignment horizontal="center" vertical="center" wrapText="1"/>
      <protection locked="0"/>
    </xf>
    <xf numFmtId="0" fontId="56" fillId="33" borderId="10" xfId="0" applyFont="1" applyFill="1" applyBorder="1" applyAlignment="1">
      <alignment horizontal="center" vertical="center" wrapText="1"/>
    </xf>
    <xf numFmtId="198" fontId="56" fillId="33" borderId="10" xfId="0" applyNumberFormat="1" applyFont="1" applyFill="1" applyBorder="1" applyAlignment="1">
      <alignment horizontal="center" vertical="center" wrapText="1"/>
    </xf>
    <xf numFmtId="14" fontId="56" fillId="33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184" fontId="13" fillId="0" borderId="0" xfId="0" applyNumberFormat="1" applyFont="1" applyAlignment="1">
      <alignment horizontal="center" vertical="center"/>
    </xf>
    <xf numFmtId="0" fontId="56" fillId="33" borderId="10" xfId="48" applyFont="1" applyFill="1" applyBorder="1" applyAlignment="1">
      <alignment horizontal="center" vertical="center" wrapText="1"/>
    </xf>
    <xf numFmtId="184" fontId="56" fillId="0" borderId="10" xfId="48" applyNumberFormat="1" applyFont="1" applyFill="1" applyBorder="1" applyAlignment="1">
      <alignment horizontal="center" vertical="center" wrapText="1"/>
    </xf>
    <xf numFmtId="184" fontId="56" fillId="0" borderId="21" xfId="48" applyNumberFormat="1" applyFont="1" applyFill="1" applyBorder="1" applyAlignment="1">
      <alignment horizontal="center" vertical="center" wrapText="1"/>
    </xf>
    <xf numFmtId="49" fontId="56" fillId="0" borderId="10" xfId="48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184" fontId="56" fillId="33" borderId="10" xfId="48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184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 applyProtection="1">
      <alignment horizontal="center" vertical="center" wrapText="1"/>
      <protection locked="0"/>
    </xf>
    <xf numFmtId="0" fontId="56" fillId="33" borderId="10" xfId="0" applyNumberFormat="1" applyFont="1" applyFill="1" applyBorder="1" applyAlignment="1" applyProtection="1">
      <alignment horizontal="center" vertical="center" wrapText="1"/>
      <protection locked="0"/>
    </xf>
    <xf numFmtId="184" fontId="56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56" fillId="33" borderId="10" xfId="0" applyNumberFormat="1" applyFont="1" applyFill="1" applyBorder="1" applyAlignment="1" applyProtection="1">
      <alignment horizontal="center" vertical="center" wrapText="1"/>
      <protection locked="0"/>
    </xf>
    <xf numFmtId="17" fontId="5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>
      <alignment horizontal="center" vertical="center" wrapText="1"/>
    </xf>
    <xf numFmtId="184" fontId="56" fillId="0" borderId="10" xfId="0" applyNumberFormat="1" applyFont="1" applyFill="1" applyBorder="1" applyAlignment="1" applyProtection="1">
      <alignment horizontal="center" vertical="center" wrapText="1"/>
      <protection locked="0"/>
    </xf>
    <xf numFmtId="184" fontId="56" fillId="0" borderId="10" xfId="0" applyNumberFormat="1" applyFont="1" applyBorder="1" applyAlignment="1">
      <alignment horizontal="center" vertical="center" wrapText="1"/>
    </xf>
    <xf numFmtId="49" fontId="56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4" fontId="56" fillId="33" borderId="10" xfId="0" applyNumberFormat="1" applyFont="1" applyFill="1" applyBorder="1" applyAlignment="1">
      <alignment horizontal="center" vertical="center"/>
    </xf>
    <xf numFmtId="4" fontId="56" fillId="33" borderId="21" xfId="0" applyNumberFormat="1" applyFont="1" applyFill="1" applyBorder="1" applyAlignment="1">
      <alignment horizontal="center" vertical="center"/>
    </xf>
    <xf numFmtId="0" fontId="56" fillId="0" borderId="10" xfId="48" applyFont="1" applyFill="1" applyBorder="1" applyAlignment="1" applyProtection="1">
      <alignment horizontal="center" vertical="center" wrapText="1"/>
      <protection locked="0"/>
    </xf>
    <xf numFmtId="0" fontId="56" fillId="0" borderId="22" xfId="0" applyFont="1" applyBorder="1" applyAlignment="1" applyProtection="1">
      <alignment horizontal="center" vertical="center" wrapText="1"/>
      <protection locked="0"/>
    </xf>
    <xf numFmtId="0" fontId="56" fillId="33" borderId="22" xfId="48" applyFont="1" applyFill="1" applyBorder="1" applyAlignment="1">
      <alignment horizontal="center" vertical="center" wrapText="1"/>
    </xf>
    <xf numFmtId="184" fontId="56" fillId="33" borderId="22" xfId="48" applyNumberFormat="1" applyFont="1" applyFill="1" applyBorder="1" applyAlignment="1">
      <alignment horizontal="center" vertical="center" wrapText="1"/>
    </xf>
    <xf numFmtId="49" fontId="56" fillId="33" borderId="22" xfId="48" applyNumberFormat="1" applyFont="1" applyFill="1" applyBorder="1" applyAlignment="1">
      <alignment horizontal="center" vertical="center" wrapText="1"/>
    </xf>
    <xf numFmtId="17" fontId="56" fillId="0" borderId="10" xfId="0" applyNumberFormat="1" applyFont="1" applyFill="1" applyBorder="1" applyAlignment="1" applyProtection="1">
      <alignment horizontal="center" vertical="center" wrapText="1"/>
      <protection locked="0"/>
    </xf>
    <xf numFmtId="184" fontId="56" fillId="0" borderId="10" xfId="0" applyNumberFormat="1" applyFont="1" applyBorder="1" applyAlignment="1" applyProtection="1">
      <alignment horizontal="center" vertical="center" wrapText="1"/>
      <protection locked="0"/>
    </xf>
    <xf numFmtId="49" fontId="56" fillId="0" borderId="10" xfId="0" applyNumberFormat="1" applyFont="1" applyBorder="1" applyAlignment="1" applyProtection="1">
      <alignment horizontal="center" vertical="center" wrapText="1"/>
      <protection locked="0"/>
    </xf>
    <xf numFmtId="4" fontId="56" fillId="0" borderId="10" xfId="0" applyNumberFormat="1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 applyProtection="1">
      <alignment horizontal="center" vertical="center" wrapText="1"/>
      <protection/>
    </xf>
    <xf numFmtId="49" fontId="56" fillId="33" borderId="10" xfId="0" applyNumberFormat="1" applyFont="1" applyFill="1" applyBorder="1" applyAlignment="1" applyProtection="1">
      <alignment horizontal="center" vertical="center" wrapText="1"/>
      <protection/>
    </xf>
    <xf numFmtId="184" fontId="5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 horizontal="center" vertical="center" wrapText="1"/>
    </xf>
    <xf numFmtId="17" fontId="56" fillId="0" borderId="10" xfId="0" applyNumberFormat="1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 applyProtection="1">
      <alignment horizontal="center" vertical="center" wrapText="1"/>
      <protection locked="0"/>
    </xf>
    <xf numFmtId="17" fontId="56" fillId="33" borderId="22" xfId="0" applyNumberFormat="1" applyFont="1" applyFill="1" applyBorder="1" applyAlignment="1">
      <alignment horizontal="center" vertical="center" wrapText="1"/>
    </xf>
    <xf numFmtId="0" fontId="5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center" vertical="center" wrapText="1"/>
    </xf>
    <xf numFmtId="184" fontId="56" fillId="0" borderId="18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9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>
      <alignment horizontal="center" wrapText="1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5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 applyProtection="1">
      <alignment horizontal="left" vertical="center" wrapText="1"/>
      <protection locked="0"/>
    </xf>
    <xf numFmtId="0" fontId="58" fillId="33" borderId="10" xfId="0" applyFont="1" applyFill="1" applyBorder="1" applyAlignment="1">
      <alignment horizontal="center" wrapText="1"/>
    </xf>
    <xf numFmtId="17" fontId="5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33" borderId="10" xfId="0" applyFont="1" applyFill="1" applyBorder="1" applyAlignment="1" applyProtection="1">
      <alignment horizontal="center" vertical="center" wrapText="1"/>
      <protection locked="0"/>
    </xf>
    <xf numFmtId="0" fontId="59" fillId="33" borderId="10" xfId="0" applyFont="1" applyFill="1" applyBorder="1" applyAlignment="1" applyProtection="1">
      <alignment horizontal="left" vertical="center" wrapText="1"/>
      <protection locked="0"/>
    </xf>
    <xf numFmtId="0" fontId="59" fillId="33" borderId="10" xfId="0" applyFont="1" applyFill="1" applyBorder="1" applyAlignment="1" applyProtection="1">
      <alignment vertical="center" wrapText="1"/>
      <protection locked="0"/>
    </xf>
    <xf numFmtId="14" fontId="5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5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0" fillId="33" borderId="0" xfId="0" applyFont="1" applyFill="1" applyAlignment="1">
      <alignment horizontal="center" vertical="center"/>
    </xf>
    <xf numFmtId="0" fontId="59" fillId="33" borderId="0" xfId="0" applyFont="1" applyFill="1" applyBorder="1" applyAlignment="1" applyProtection="1">
      <alignment horizontal="center" vertical="center" wrapText="1"/>
      <protection locked="0"/>
    </xf>
    <xf numFmtId="0" fontId="56" fillId="0" borderId="21" xfId="0" applyFont="1" applyBorder="1" applyAlignment="1" applyProtection="1">
      <alignment horizontal="center" vertical="center" wrapText="1"/>
      <protection locked="0"/>
    </xf>
    <xf numFmtId="0" fontId="59" fillId="33" borderId="10" xfId="0" applyFont="1" applyFill="1" applyBorder="1" applyAlignment="1" applyProtection="1">
      <alignment horizontal="center" vertical="center" wrapText="1"/>
      <protection locked="0"/>
    </xf>
    <xf numFmtId="0" fontId="5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33" borderId="10" xfId="0" applyFont="1" applyFill="1" applyBorder="1" applyAlignment="1" applyProtection="1">
      <alignment vertical="center" wrapText="1"/>
      <protection locked="0"/>
    </xf>
    <xf numFmtId="0" fontId="5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>
      <alignment horizontal="center" wrapText="1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5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33" borderId="10" xfId="0" applyFont="1" applyFill="1" applyBorder="1" applyAlignment="1" applyProtection="1">
      <alignment vertical="center" wrapText="1"/>
      <protection locked="0"/>
    </xf>
    <xf numFmtId="0" fontId="5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>
      <alignment horizontal="center" wrapText="1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5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0" xfId="0" applyFont="1" applyFill="1" applyAlignment="1">
      <alignment horizontal="center" vertical="center"/>
    </xf>
    <xf numFmtId="0" fontId="59" fillId="33" borderId="10" xfId="0" applyFont="1" applyFill="1" applyBorder="1" applyAlignment="1" applyProtection="1">
      <alignment horizontal="center" vertical="center" wrapText="1"/>
      <protection locked="0"/>
    </xf>
    <xf numFmtId="0" fontId="59" fillId="33" borderId="10" xfId="0" applyFont="1" applyFill="1" applyBorder="1" applyAlignment="1" applyProtection="1">
      <alignment horizontal="left" vertical="center" wrapText="1"/>
      <protection locked="0"/>
    </xf>
    <xf numFmtId="0" fontId="59" fillId="33" borderId="10" xfId="0" applyFont="1" applyFill="1" applyBorder="1" applyAlignment="1" applyProtection="1">
      <alignment vertical="center" wrapText="1"/>
      <protection locked="0"/>
    </xf>
    <xf numFmtId="0" fontId="5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>
      <alignment horizontal="center" wrapText="1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5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9" fillId="0" borderId="0" xfId="0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>
      <alignment horizontal="center" wrapText="1"/>
    </xf>
    <xf numFmtId="0" fontId="59" fillId="33" borderId="10" xfId="0" applyFont="1" applyFill="1" applyBorder="1" applyAlignment="1" applyProtection="1">
      <alignment horizontal="center" vertical="center" wrapText="1"/>
      <protection locked="0"/>
    </xf>
    <xf numFmtId="0" fontId="59" fillId="33" borderId="10" xfId="0" applyFont="1" applyFill="1" applyBorder="1" applyAlignment="1" applyProtection="1">
      <alignment vertical="center" wrapText="1"/>
      <protection locked="0"/>
    </xf>
    <xf numFmtId="0" fontId="5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>
      <alignment horizontal="center" wrapText="1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5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9" fillId="0" borderId="10" xfId="0" applyFont="1" applyFill="1" applyBorder="1" applyAlignment="1" applyProtection="1">
      <alignment horizontal="left" vertical="center" wrapText="1"/>
      <protection locked="0"/>
    </xf>
    <xf numFmtId="0" fontId="59" fillId="33" borderId="10" xfId="0" applyFont="1" applyFill="1" applyBorder="1" applyAlignment="1" applyProtection="1">
      <alignment horizontal="center" vertical="center" wrapText="1"/>
      <protection locked="0"/>
    </xf>
    <xf numFmtId="184" fontId="5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33" borderId="10" xfId="0" applyFont="1" applyFill="1" applyBorder="1" applyAlignment="1" applyProtection="1">
      <alignment vertical="center" wrapText="1"/>
      <protection locked="0"/>
    </xf>
    <xf numFmtId="0" fontId="5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>
      <alignment horizontal="center" wrapText="1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5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>
      <alignment horizontal="center" vertical="center"/>
    </xf>
    <xf numFmtId="0" fontId="59" fillId="0" borderId="0" xfId="0" applyFont="1" applyFill="1" applyBorder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 applyProtection="1">
      <alignment horizontal="center" vertical="center" wrapText="1"/>
      <protection locked="0"/>
    </xf>
    <xf numFmtId="184" fontId="56" fillId="33" borderId="18" xfId="48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>
      <alignment horizontal="center" wrapText="1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59" fillId="33" borderId="10" xfId="0" applyFont="1" applyFill="1" applyBorder="1" applyAlignment="1" applyProtection="1">
      <alignment vertical="center" wrapText="1"/>
      <protection locked="0"/>
    </xf>
    <xf numFmtId="0" fontId="5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5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>
      <alignment horizontal="center" wrapText="1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59" fillId="33" borderId="10" xfId="0" applyFont="1" applyFill="1" applyBorder="1" applyAlignment="1" applyProtection="1">
      <alignment vertical="center" wrapText="1"/>
      <protection locked="0"/>
    </xf>
    <xf numFmtId="0" fontId="5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5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>
      <alignment horizontal="center" wrapText="1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Border="1" applyAlignment="1" applyProtection="1">
      <alignment horizontal="center" vertical="center" wrapText="1"/>
      <protection locked="0"/>
    </xf>
    <xf numFmtId="0" fontId="59" fillId="33" borderId="10" xfId="0" applyFont="1" applyFill="1" applyBorder="1" applyAlignment="1" applyProtection="1">
      <alignment vertical="center" wrapText="1"/>
      <protection locked="0"/>
    </xf>
    <xf numFmtId="0" fontId="5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5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>
      <alignment horizontal="center" wrapText="1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 applyProtection="1">
      <alignment vertical="center" wrapText="1"/>
      <protection locked="0"/>
    </xf>
    <xf numFmtId="0" fontId="5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5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33" borderId="10" xfId="0" applyFont="1" applyFill="1" applyBorder="1" applyAlignment="1" applyProtection="1">
      <alignment vertical="center" wrapText="1"/>
      <protection locked="0"/>
    </xf>
    <xf numFmtId="0" fontId="5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>
      <alignment horizontal="center" wrapText="1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184" fontId="5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22" xfId="48" applyFont="1" applyFill="1" applyBorder="1" applyAlignment="1">
      <alignment horizontal="center" vertical="center" wrapText="1"/>
    </xf>
    <xf numFmtId="49" fontId="56" fillId="0" borderId="22" xfId="48" applyNumberFormat="1" applyFont="1" applyFill="1" applyBorder="1" applyAlignment="1">
      <alignment horizontal="center" vertical="center" wrapText="1"/>
    </xf>
    <xf numFmtId="184" fontId="56" fillId="33" borderId="21" xfId="0" applyNumberFormat="1" applyFont="1" applyFill="1" applyBorder="1" applyAlignment="1">
      <alignment horizontal="center" vertical="center" wrapText="1"/>
    </xf>
    <xf numFmtId="184" fontId="56" fillId="33" borderId="18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center" vertical="center" wrapText="1"/>
    </xf>
    <xf numFmtId="184" fontId="56" fillId="33" borderId="18" xfId="0" applyNumberFormat="1" applyFont="1" applyFill="1" applyBorder="1" applyAlignment="1" applyProtection="1">
      <alignment horizontal="center" vertical="center" wrapText="1"/>
      <protection locked="0"/>
    </xf>
    <xf numFmtId="184" fontId="56" fillId="0" borderId="18" xfId="0" applyNumberFormat="1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left" vertical="center" wrapText="1"/>
    </xf>
    <xf numFmtId="184" fontId="56" fillId="33" borderId="10" xfId="0" applyNumberFormat="1" applyFont="1" applyFill="1" applyBorder="1" applyAlignment="1">
      <alignment horizontal="right" vertical="center" wrapText="1"/>
    </xf>
    <xf numFmtId="0" fontId="56" fillId="33" borderId="21" xfId="0" applyFont="1" applyFill="1" applyBorder="1" applyAlignment="1">
      <alignment vertical="center" wrapText="1"/>
    </xf>
    <xf numFmtId="17" fontId="56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horizontal="left" vertical="top" wrapText="1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198" fontId="56" fillId="33" borderId="10" xfId="0" applyNumberFormat="1" applyFont="1" applyFill="1" applyBorder="1" applyAlignment="1">
      <alignment horizontal="right" vertical="center" wrapText="1"/>
    </xf>
    <xf numFmtId="8" fontId="56" fillId="33" borderId="10" xfId="0" applyNumberFormat="1" applyFont="1" applyFill="1" applyBorder="1" applyAlignment="1">
      <alignment horizontal="right" vertical="center" wrapText="1"/>
    </xf>
    <xf numFmtId="0" fontId="56" fillId="33" borderId="10" xfId="61" applyFont="1" applyFill="1" applyBorder="1" applyAlignment="1">
      <alignment horizontal="left" vertical="center" wrapText="1"/>
      <protection/>
    </xf>
    <xf numFmtId="0" fontId="56" fillId="33" borderId="10" xfId="61" applyFont="1" applyFill="1" applyBorder="1" applyAlignment="1">
      <alignment horizontal="center" vertical="center"/>
      <protection/>
    </xf>
    <xf numFmtId="49" fontId="56" fillId="33" borderId="10" xfId="61" applyNumberFormat="1" applyFont="1" applyFill="1" applyBorder="1" applyAlignment="1">
      <alignment horizontal="center" vertical="center"/>
      <protection/>
    </xf>
    <xf numFmtId="184" fontId="5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59" fillId="33" borderId="18" xfId="0" applyFont="1" applyFill="1" applyBorder="1" applyAlignment="1" applyProtection="1">
      <alignment horizontal="left" vertical="center" wrapText="1"/>
      <protection locked="0"/>
    </xf>
    <xf numFmtId="184" fontId="56" fillId="33" borderId="10" xfId="61" applyNumberFormat="1" applyFont="1" applyFill="1" applyBorder="1" applyAlignment="1">
      <alignment horizontal="right" vertical="center" wrapText="1"/>
      <protection/>
    </xf>
    <xf numFmtId="0" fontId="59" fillId="33" borderId="10" xfId="61" applyFont="1" applyFill="1" applyBorder="1" applyAlignment="1">
      <alignment horizontal="center" vertical="center" wrapText="1"/>
      <protection/>
    </xf>
    <xf numFmtId="49" fontId="56" fillId="33" borderId="10" xfId="61" applyNumberFormat="1" applyFont="1" applyFill="1" applyBorder="1" applyAlignment="1">
      <alignment horizontal="center" vertical="center" wrapText="1"/>
      <protection/>
    </xf>
    <xf numFmtId="2" fontId="56" fillId="33" borderId="10" xfId="0" applyNumberFormat="1" applyFont="1" applyFill="1" applyBorder="1" applyAlignment="1">
      <alignment horizontal="center" vertical="center" wrapText="1"/>
    </xf>
    <xf numFmtId="0" fontId="57" fillId="33" borderId="10" xfId="57" applyFont="1" applyFill="1" applyBorder="1" applyAlignment="1">
      <alignment horizontal="center" vertical="center" wrapText="1"/>
      <protection/>
    </xf>
    <xf numFmtId="184" fontId="56" fillId="33" borderId="10" xfId="61" applyNumberFormat="1" applyFont="1" applyFill="1" applyBorder="1" applyAlignment="1">
      <alignment horizontal="center" vertical="center" wrapText="1"/>
      <protection/>
    </xf>
    <xf numFmtId="0" fontId="56" fillId="33" borderId="10" xfId="0" applyFont="1" applyFill="1" applyBorder="1" applyAlignment="1" applyProtection="1">
      <alignment horizontal="left" vertical="center" wrapText="1"/>
      <protection locked="0"/>
    </xf>
    <xf numFmtId="0" fontId="56" fillId="33" borderId="22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horizontal="left" vertical="center" wrapText="1"/>
    </xf>
    <xf numFmtId="184" fontId="56" fillId="33" borderId="21" xfId="0" applyNumberFormat="1" applyFont="1" applyFill="1" applyBorder="1" applyAlignment="1">
      <alignment vertical="center" wrapText="1"/>
    </xf>
    <xf numFmtId="198" fontId="56" fillId="33" borderId="22" xfId="0" applyNumberFormat="1" applyFont="1" applyFill="1" applyBorder="1" applyAlignment="1">
      <alignment horizontal="center" vertical="center" wrapText="1"/>
    </xf>
    <xf numFmtId="0" fontId="56" fillId="33" borderId="10" xfId="61" applyFont="1" applyFill="1" applyBorder="1" applyAlignment="1">
      <alignment horizontal="center" vertical="center" wrapText="1"/>
      <protection/>
    </xf>
    <xf numFmtId="0" fontId="56" fillId="33" borderId="10" xfId="60" applyFont="1" applyFill="1" applyBorder="1" applyAlignment="1">
      <alignment horizontal="left" vertical="top" wrapText="1"/>
      <protection/>
    </xf>
    <xf numFmtId="0" fontId="56" fillId="33" borderId="10" xfId="60" applyFont="1" applyFill="1" applyBorder="1" applyAlignment="1">
      <alignment horizontal="center" vertical="center" wrapText="1"/>
      <protection/>
    </xf>
    <xf numFmtId="0" fontId="56" fillId="33" borderId="10" xfId="60" applyFont="1" applyFill="1" applyBorder="1" applyAlignment="1">
      <alignment wrapText="1"/>
      <protection/>
    </xf>
    <xf numFmtId="0" fontId="56" fillId="33" borderId="10" xfId="60" applyFont="1" applyFill="1" applyBorder="1" applyAlignment="1">
      <alignment horizontal="left" vertical="center" wrapText="1"/>
      <protection/>
    </xf>
    <xf numFmtId="0" fontId="56" fillId="33" borderId="10" xfId="60" applyFont="1" applyFill="1" applyBorder="1" applyAlignment="1">
      <alignment vertical="center" wrapText="1"/>
      <protection/>
    </xf>
    <xf numFmtId="0" fontId="56" fillId="33" borderId="0" xfId="60" applyFont="1" applyFill="1" applyAlignment="1">
      <alignment wrapText="1"/>
      <protection/>
    </xf>
    <xf numFmtId="0" fontId="56" fillId="33" borderId="21" xfId="60" applyFont="1" applyFill="1" applyBorder="1" applyAlignment="1">
      <alignment horizontal="left" vertical="center" wrapText="1"/>
      <protection/>
    </xf>
    <xf numFmtId="0" fontId="56" fillId="33" borderId="21" xfId="60" applyFont="1" applyFill="1" applyBorder="1" applyAlignment="1">
      <alignment horizontal="center" vertical="center" wrapText="1"/>
      <protection/>
    </xf>
    <xf numFmtId="8" fontId="56" fillId="33" borderId="21" xfId="0" applyNumberFormat="1" applyFont="1" applyFill="1" applyBorder="1" applyAlignment="1">
      <alignment horizontal="right" vertical="center" wrapText="1"/>
    </xf>
    <xf numFmtId="49" fontId="56" fillId="33" borderId="21" xfId="61" applyNumberFormat="1" applyFont="1" applyFill="1" applyBorder="1" applyAlignment="1">
      <alignment horizontal="center" vertical="center"/>
      <protection/>
    </xf>
    <xf numFmtId="0" fontId="56" fillId="33" borderId="21" xfId="0" applyFont="1" applyFill="1" applyBorder="1" applyAlignment="1" applyProtection="1">
      <alignment horizontal="center" vertical="center" wrapText="1"/>
      <protection locked="0"/>
    </xf>
    <xf numFmtId="0" fontId="56" fillId="33" borderId="21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18" xfId="39" applyFont="1" applyFill="1" applyBorder="1" applyAlignment="1">
      <alignment horizontal="center" vertical="center" wrapText="1"/>
    </xf>
    <xf numFmtId="0" fontId="56" fillId="33" borderId="18" xfId="0" applyFont="1" applyFill="1" applyBorder="1" applyAlignment="1" applyProtection="1">
      <alignment horizontal="center" vertical="center" wrapText="1"/>
      <protection locked="0"/>
    </xf>
    <xf numFmtId="0" fontId="56" fillId="0" borderId="18" xfId="48" applyFont="1" applyFill="1" applyBorder="1" applyAlignment="1">
      <alignment horizontal="center" vertical="center" wrapText="1"/>
    </xf>
    <xf numFmtId="0" fontId="56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184" fontId="56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184" fontId="56" fillId="0" borderId="22" xfId="0" applyNumberFormat="1" applyFont="1" applyBorder="1" applyAlignment="1" applyProtection="1">
      <alignment horizontal="center" vertical="center" wrapText="1"/>
      <protection locked="0"/>
    </xf>
    <xf numFmtId="0" fontId="56" fillId="0" borderId="21" xfId="48" applyFont="1" applyFill="1" applyBorder="1" applyAlignment="1">
      <alignment horizontal="center" vertical="center" wrapText="1"/>
    </xf>
    <xf numFmtId="0" fontId="56" fillId="33" borderId="21" xfId="48" applyFont="1" applyFill="1" applyBorder="1" applyAlignment="1">
      <alignment horizontal="center" vertical="center" wrapText="1"/>
    </xf>
    <xf numFmtId="49" fontId="56" fillId="0" borderId="21" xfId="48" applyNumberFormat="1" applyFont="1" applyFill="1" applyBorder="1" applyAlignment="1">
      <alignment horizontal="center" vertical="center" wrapText="1"/>
    </xf>
    <xf numFmtId="0" fontId="56" fillId="0" borderId="22" xfId="48" applyFont="1" applyFill="1" applyBorder="1" applyAlignment="1">
      <alignment horizontal="center" vertical="center" wrapText="1"/>
    </xf>
    <xf numFmtId="49" fontId="56" fillId="33" borderId="22" xfId="48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4" fontId="56" fillId="33" borderId="10" xfId="0" applyNumberFormat="1" applyFont="1" applyFill="1" applyBorder="1" applyAlignment="1" applyProtection="1">
      <alignment horizontal="center" vertical="center" wrapText="1"/>
      <protection/>
    </xf>
    <xf numFmtId="184" fontId="56" fillId="33" borderId="10" xfId="0" applyNumberFormat="1" applyFont="1" applyFill="1" applyBorder="1" applyAlignment="1" applyProtection="1">
      <alignment horizontal="center" vertical="center" wrapText="1"/>
      <protection/>
    </xf>
    <xf numFmtId="184" fontId="56" fillId="33" borderId="21" xfId="0" applyNumberFormat="1" applyFont="1" applyFill="1" applyBorder="1" applyAlignment="1" applyProtection="1">
      <alignment horizontal="center" vertical="center" wrapText="1"/>
      <protection/>
    </xf>
    <xf numFmtId="49" fontId="56" fillId="33" borderId="10" xfId="48" applyNumberFormat="1" applyFont="1" applyFill="1" applyBorder="1" applyAlignment="1">
      <alignment horizontal="center" vertical="center" wrapText="1"/>
    </xf>
    <xf numFmtId="0" fontId="56" fillId="0" borderId="18" xfId="0" applyFont="1" applyBorder="1" applyAlignment="1" applyProtection="1">
      <alignment horizontal="center" vertical="center" wrapText="1"/>
      <protection locked="0"/>
    </xf>
    <xf numFmtId="0" fontId="56" fillId="33" borderId="18" xfId="0" applyFont="1" applyFill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8" xfId="0" applyFont="1" applyFill="1" applyBorder="1" applyAlignment="1" applyProtection="1">
      <alignment horizontal="center" vertical="center" wrapText="1"/>
      <protection locked="0"/>
    </xf>
    <xf numFmtId="184" fontId="56" fillId="0" borderId="18" xfId="0" applyNumberFormat="1" applyFont="1" applyFill="1" applyBorder="1" applyAlignment="1" applyProtection="1">
      <alignment horizontal="center" vertical="center" wrapText="1"/>
      <protection locked="0"/>
    </xf>
    <xf numFmtId="17" fontId="5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22" xfId="0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184" fontId="4" fillId="0" borderId="21" xfId="0" applyNumberFormat="1" applyFont="1" applyBorder="1" applyAlignment="1">
      <alignment horizontal="center" vertical="center" wrapText="1"/>
    </xf>
    <xf numFmtId="184" fontId="4" fillId="0" borderId="18" xfId="0" applyNumberFormat="1" applyFont="1" applyBorder="1" applyAlignment="1">
      <alignment horizontal="center" vertical="center" wrapText="1"/>
    </xf>
    <xf numFmtId="184" fontId="4" fillId="0" borderId="22" xfId="0" applyNumberFormat="1" applyFont="1" applyBorder="1" applyAlignment="1">
      <alignment horizontal="center" vertical="center" wrapText="1"/>
    </xf>
    <xf numFmtId="184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184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84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184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184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184" fontId="4" fillId="0" borderId="21" xfId="0" applyNumberFormat="1" applyFont="1" applyBorder="1" applyAlignment="1" applyProtection="1">
      <alignment horizontal="center" vertical="center" wrapText="1"/>
      <protection locked="0"/>
    </xf>
    <xf numFmtId="184" fontId="4" fillId="0" borderId="22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184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14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18" xfId="0" applyNumberFormat="1" applyFont="1" applyFill="1" applyBorder="1" applyAlignment="1" applyProtection="1">
      <alignment horizontal="center" vertical="center"/>
      <protection locked="0"/>
    </xf>
    <xf numFmtId="0" fontId="4" fillId="33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7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17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17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49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4" fontId="4" fillId="33" borderId="21" xfId="0" applyNumberFormat="1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4" fontId="4" fillId="33" borderId="22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14" fontId="4" fillId="0" borderId="21" xfId="0" applyNumberFormat="1" applyFont="1" applyFill="1" applyBorder="1" applyAlignment="1">
      <alignment horizontal="center" vertical="center" wrapText="1"/>
    </xf>
    <xf numFmtId="14" fontId="4" fillId="0" borderId="18" xfId="0" applyNumberFormat="1" applyFont="1" applyFill="1" applyBorder="1" applyAlignment="1">
      <alignment horizontal="center" vertical="center" wrapText="1"/>
    </xf>
    <xf numFmtId="14" fontId="4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84" fontId="4" fillId="33" borderId="21" xfId="56" applyNumberFormat="1" applyFont="1" applyFill="1" applyBorder="1" applyAlignment="1">
      <alignment horizontal="center" vertical="center" wrapText="1"/>
    </xf>
    <xf numFmtId="184" fontId="4" fillId="33" borderId="22" xfId="56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33" borderId="21" xfId="48" applyFont="1" applyFill="1" applyBorder="1" applyAlignment="1">
      <alignment horizontal="center" vertical="center" wrapText="1"/>
    </xf>
    <xf numFmtId="0" fontId="4" fillId="33" borderId="18" xfId="48" applyFont="1" applyFill="1" applyBorder="1" applyAlignment="1">
      <alignment horizontal="center" vertical="center" wrapText="1"/>
    </xf>
    <xf numFmtId="0" fontId="4" fillId="33" borderId="22" xfId="48" applyFont="1" applyFill="1" applyBorder="1" applyAlignment="1">
      <alignment horizontal="center" vertical="center" wrapText="1"/>
    </xf>
    <xf numFmtId="184" fontId="4" fillId="33" borderId="21" xfId="48" applyNumberFormat="1" applyFont="1" applyFill="1" applyBorder="1" applyAlignment="1">
      <alignment horizontal="center" vertical="center" wrapText="1"/>
    </xf>
    <xf numFmtId="184" fontId="4" fillId="33" borderId="18" xfId="48" applyNumberFormat="1" applyFont="1" applyFill="1" applyBorder="1" applyAlignment="1">
      <alignment horizontal="center" vertical="center" wrapText="1"/>
    </xf>
    <xf numFmtId="184" fontId="4" fillId="33" borderId="22" xfId="48" applyNumberFormat="1" applyFont="1" applyFill="1" applyBorder="1" applyAlignment="1">
      <alignment horizontal="center" vertical="center" wrapText="1"/>
    </xf>
    <xf numFmtId="49" fontId="56" fillId="33" borderId="21" xfId="48" applyNumberFormat="1" applyFont="1" applyFill="1" applyBorder="1" applyAlignment="1">
      <alignment horizontal="center" vertical="center" wrapText="1"/>
    </xf>
    <xf numFmtId="49" fontId="56" fillId="33" borderId="18" xfId="48" applyNumberFormat="1" applyFont="1" applyFill="1" applyBorder="1" applyAlignment="1">
      <alignment horizontal="center" vertical="center" wrapText="1"/>
    </xf>
    <xf numFmtId="49" fontId="56" fillId="33" borderId="22" xfId="48" applyNumberFormat="1" applyFont="1" applyFill="1" applyBorder="1" applyAlignment="1">
      <alignment horizontal="center" vertical="center" wrapText="1"/>
    </xf>
    <xf numFmtId="17" fontId="56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56" fillId="33" borderId="18" xfId="0" applyFont="1" applyFill="1" applyBorder="1" applyAlignment="1" applyProtection="1">
      <alignment horizontal="center" vertical="center" wrapText="1"/>
      <protection locked="0"/>
    </xf>
    <xf numFmtId="0" fontId="56" fillId="33" borderId="22" xfId="0" applyFont="1" applyFill="1" applyBorder="1" applyAlignment="1" applyProtection="1">
      <alignment horizontal="center" vertical="center" wrapText="1"/>
      <protection locked="0"/>
    </xf>
    <xf numFmtId="49" fontId="4" fillId="33" borderId="21" xfId="56" applyNumberFormat="1" applyFont="1" applyFill="1" applyBorder="1" applyAlignment="1">
      <alignment horizontal="center" vertical="center" wrapText="1"/>
    </xf>
    <xf numFmtId="49" fontId="4" fillId="33" borderId="18" xfId="56" applyNumberFormat="1" applyFont="1" applyFill="1" applyBorder="1" applyAlignment="1">
      <alignment horizontal="center" vertical="center" wrapText="1"/>
    </xf>
    <xf numFmtId="49" fontId="4" fillId="33" borderId="22" xfId="56" applyNumberFormat="1" applyFont="1" applyFill="1" applyBorder="1" applyAlignment="1">
      <alignment horizontal="center" vertical="center" wrapText="1"/>
    </xf>
    <xf numFmtId="184" fontId="4" fillId="0" borderId="21" xfId="0" applyNumberFormat="1" applyFont="1" applyFill="1" applyBorder="1" applyAlignment="1">
      <alignment horizontal="center" vertical="center" wrapText="1"/>
    </xf>
    <xf numFmtId="184" fontId="4" fillId="0" borderId="22" xfId="0" applyNumberFormat="1" applyFont="1" applyFill="1" applyBorder="1" applyAlignment="1">
      <alignment horizontal="center" vertical="center" wrapText="1"/>
    </xf>
    <xf numFmtId="0" fontId="56" fillId="0" borderId="21" xfId="48" applyFont="1" applyFill="1" applyBorder="1" applyAlignment="1">
      <alignment horizontal="center" vertical="center" wrapText="1"/>
    </xf>
    <xf numFmtId="0" fontId="56" fillId="0" borderId="22" xfId="48" applyFont="1" applyFill="1" applyBorder="1" applyAlignment="1">
      <alignment horizontal="center" vertical="center" wrapText="1"/>
    </xf>
    <xf numFmtId="184" fontId="56" fillId="0" borderId="21" xfId="0" applyNumberFormat="1" applyFont="1" applyFill="1" applyBorder="1" applyAlignment="1">
      <alignment horizontal="center" vertical="center" wrapText="1"/>
    </xf>
    <xf numFmtId="184" fontId="56" fillId="0" borderId="22" xfId="0" applyNumberFormat="1" applyFont="1" applyFill="1" applyBorder="1" applyAlignment="1">
      <alignment horizontal="center" vertical="center" wrapText="1"/>
    </xf>
    <xf numFmtId="184" fontId="4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21" xfId="48" applyFont="1" applyFill="1" applyBorder="1" applyAlignment="1">
      <alignment horizontal="center" vertical="center" wrapText="1"/>
    </xf>
    <xf numFmtId="0" fontId="4" fillId="0" borderId="18" xfId="48" applyFont="1" applyFill="1" applyBorder="1" applyAlignment="1">
      <alignment horizontal="center" vertical="center" wrapText="1"/>
    </xf>
    <xf numFmtId="0" fontId="4" fillId="0" borderId="22" xfId="48" applyFont="1" applyFill="1" applyBorder="1" applyAlignment="1">
      <alignment horizontal="center" vertical="center" wrapText="1"/>
    </xf>
    <xf numFmtId="49" fontId="4" fillId="0" borderId="21" xfId="48" applyNumberFormat="1" applyFont="1" applyFill="1" applyBorder="1" applyAlignment="1">
      <alignment horizontal="center" vertical="center" wrapText="1"/>
    </xf>
    <xf numFmtId="49" fontId="4" fillId="0" borderId="18" xfId="48" applyNumberFormat="1" applyFont="1" applyFill="1" applyBorder="1" applyAlignment="1">
      <alignment horizontal="center" vertical="center" wrapText="1"/>
    </xf>
    <xf numFmtId="49" fontId="4" fillId="0" borderId="22" xfId="48" applyNumberFormat="1" applyFont="1" applyFill="1" applyBorder="1" applyAlignment="1">
      <alignment horizontal="center" vertical="center" wrapText="1"/>
    </xf>
    <xf numFmtId="184" fontId="56" fillId="33" borderId="21" xfId="0" applyNumberFormat="1" applyFont="1" applyFill="1" applyBorder="1" applyAlignment="1" applyProtection="1">
      <alignment horizontal="center" vertical="center" wrapText="1"/>
      <protection locked="0"/>
    </xf>
    <xf numFmtId="184" fontId="56" fillId="33" borderId="22" xfId="0" applyNumberFormat="1" applyFont="1" applyFill="1" applyBorder="1" applyAlignment="1" applyProtection="1">
      <alignment horizontal="center" vertical="center" wrapText="1"/>
      <protection locked="0"/>
    </xf>
    <xf numFmtId="8" fontId="4" fillId="33" borderId="21" xfId="0" applyNumberFormat="1" applyFont="1" applyFill="1" applyBorder="1" applyAlignment="1" applyProtection="1">
      <alignment horizontal="center" vertical="center" wrapText="1"/>
      <protection/>
    </xf>
    <xf numFmtId="8" fontId="4" fillId="33" borderId="18" xfId="0" applyNumberFormat="1" applyFont="1" applyFill="1" applyBorder="1" applyAlignment="1" applyProtection="1">
      <alignment horizontal="center" vertical="center" wrapText="1"/>
      <protection/>
    </xf>
    <xf numFmtId="8" fontId="4" fillId="33" borderId="22" xfId="0" applyNumberFormat="1" applyFont="1" applyFill="1" applyBorder="1" applyAlignment="1" applyProtection="1">
      <alignment horizontal="center" vertical="center" wrapText="1"/>
      <protection/>
    </xf>
    <xf numFmtId="184" fontId="4" fillId="0" borderId="21" xfId="48" applyNumberFormat="1" applyFont="1" applyFill="1" applyBorder="1" applyAlignment="1">
      <alignment horizontal="center" vertical="center" wrapText="1"/>
    </xf>
    <xf numFmtId="184" fontId="4" fillId="0" borderId="22" xfId="48" applyNumberFormat="1" applyFont="1" applyFill="1" applyBorder="1" applyAlignment="1">
      <alignment horizontal="center" vertical="center" wrapText="1"/>
    </xf>
    <xf numFmtId="17" fontId="56" fillId="33" borderId="21" xfId="48" applyNumberFormat="1" applyFont="1" applyFill="1" applyBorder="1" applyAlignment="1">
      <alignment horizontal="center" vertical="center" wrapText="1"/>
    </xf>
    <xf numFmtId="0" fontId="56" fillId="33" borderId="18" xfId="48" applyFont="1" applyFill="1" applyBorder="1" applyAlignment="1">
      <alignment horizontal="center" vertical="center" wrapText="1"/>
    </xf>
    <xf numFmtId="0" fontId="56" fillId="33" borderId="22" xfId="48" applyFont="1" applyFill="1" applyBorder="1" applyAlignment="1">
      <alignment horizontal="center" vertical="center" wrapText="1"/>
    </xf>
    <xf numFmtId="49" fontId="4" fillId="33" borderId="21" xfId="48" applyNumberFormat="1" applyFont="1" applyFill="1" applyBorder="1" applyAlignment="1">
      <alignment horizontal="center" vertical="center" wrapText="1"/>
    </xf>
    <xf numFmtId="49" fontId="4" fillId="33" borderId="18" xfId="48" applyNumberFormat="1" applyFont="1" applyFill="1" applyBorder="1" applyAlignment="1">
      <alignment horizontal="center" vertical="center" wrapText="1"/>
    </xf>
    <xf numFmtId="49" fontId="4" fillId="33" borderId="22" xfId="48" applyNumberFormat="1" applyFont="1" applyFill="1" applyBorder="1" applyAlignment="1">
      <alignment horizontal="center" vertical="center" wrapText="1"/>
    </xf>
    <xf numFmtId="184" fontId="56" fillId="0" borderId="21" xfId="48" applyNumberFormat="1" applyFont="1" applyFill="1" applyBorder="1" applyAlignment="1">
      <alignment horizontal="center" vertical="center" wrapText="1"/>
    </xf>
    <xf numFmtId="184" fontId="56" fillId="0" borderId="22" xfId="48" applyNumberFormat="1" applyFont="1" applyFill="1" applyBorder="1" applyAlignment="1">
      <alignment horizontal="center" vertical="center" wrapText="1"/>
    </xf>
    <xf numFmtId="184" fontId="4" fillId="0" borderId="18" xfId="48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4" fontId="56" fillId="0" borderId="21" xfId="0" applyNumberFormat="1" applyFont="1" applyFill="1" applyBorder="1" applyAlignment="1">
      <alignment horizontal="center" vertical="center" wrapText="1"/>
    </xf>
    <xf numFmtId="4" fontId="56" fillId="0" borderId="18" xfId="0" applyNumberFormat="1" applyFont="1" applyFill="1" applyBorder="1" applyAlignment="1">
      <alignment horizontal="center" vertical="center" wrapText="1"/>
    </xf>
    <xf numFmtId="4" fontId="56" fillId="0" borderId="22" xfId="0" applyNumberFormat="1" applyFont="1" applyFill="1" applyBorder="1" applyAlignment="1">
      <alignment horizontal="center" vertical="center" wrapText="1"/>
    </xf>
    <xf numFmtId="17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17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7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7" fontId="4" fillId="33" borderId="21" xfId="0" applyNumberFormat="1" applyFont="1" applyFill="1" applyBorder="1" applyAlignment="1">
      <alignment horizontal="center" vertical="center" wrapText="1"/>
    </xf>
    <xf numFmtId="17" fontId="4" fillId="33" borderId="18" xfId="0" applyNumberFormat="1" applyFont="1" applyFill="1" applyBorder="1" applyAlignment="1">
      <alignment horizontal="center" vertical="center" wrapText="1"/>
    </xf>
    <xf numFmtId="17" fontId="4" fillId="33" borderId="22" xfId="0" applyNumberFormat="1" applyFont="1" applyFill="1" applyBorder="1" applyAlignment="1">
      <alignment horizontal="center" vertical="center" wrapText="1"/>
    </xf>
    <xf numFmtId="0" fontId="4" fillId="0" borderId="21" xfId="39" applyFont="1" applyFill="1" applyBorder="1" applyAlignment="1">
      <alignment horizontal="center" vertical="center" wrapText="1"/>
    </xf>
    <xf numFmtId="0" fontId="4" fillId="0" borderId="18" xfId="39" applyFont="1" applyFill="1" applyBorder="1" applyAlignment="1">
      <alignment horizontal="center" vertical="center" wrapText="1"/>
    </xf>
    <xf numFmtId="0" fontId="4" fillId="0" borderId="22" xfId="39" applyFont="1" applyFill="1" applyBorder="1" applyAlignment="1">
      <alignment horizontal="center" vertical="center" wrapText="1"/>
    </xf>
    <xf numFmtId="14" fontId="56" fillId="33" borderId="21" xfId="0" applyNumberFormat="1" applyFont="1" applyFill="1" applyBorder="1" applyAlignment="1">
      <alignment horizontal="center" vertical="center" wrapText="1"/>
    </xf>
    <xf numFmtId="14" fontId="56" fillId="33" borderId="22" xfId="0" applyNumberFormat="1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 applyProtection="1">
      <alignment horizontal="center" vertical="center" wrapText="1"/>
      <protection locked="0"/>
    </xf>
    <xf numFmtId="184" fontId="56" fillId="33" borderId="21" xfId="0" applyNumberFormat="1" applyFont="1" applyFill="1" applyBorder="1" applyAlignment="1">
      <alignment horizontal="center" vertical="center" wrapText="1"/>
    </xf>
    <xf numFmtId="184" fontId="56" fillId="33" borderId="18" xfId="0" applyNumberFormat="1" applyFont="1" applyFill="1" applyBorder="1" applyAlignment="1">
      <alignment horizontal="center" vertical="center" wrapText="1"/>
    </xf>
    <xf numFmtId="184" fontId="56" fillId="33" borderId="22" xfId="0" applyNumberFormat="1" applyFont="1" applyFill="1" applyBorder="1" applyAlignment="1">
      <alignment horizontal="center" vertical="center" wrapText="1"/>
    </xf>
    <xf numFmtId="184" fontId="4" fillId="33" borderId="21" xfId="0" applyNumberFormat="1" applyFont="1" applyFill="1" applyBorder="1" applyAlignment="1">
      <alignment horizontal="center" vertical="center" wrapText="1"/>
    </xf>
    <xf numFmtId="184" fontId="4" fillId="33" borderId="18" xfId="0" applyNumberFormat="1" applyFont="1" applyFill="1" applyBorder="1" applyAlignment="1">
      <alignment horizontal="center" vertical="center" wrapText="1"/>
    </xf>
    <xf numFmtId="184" fontId="4" fillId="33" borderId="22" xfId="0" applyNumberFormat="1" applyFont="1" applyFill="1" applyBorder="1" applyAlignment="1">
      <alignment horizontal="center" vertical="center" wrapText="1"/>
    </xf>
    <xf numFmtId="14" fontId="4" fillId="33" borderId="21" xfId="0" applyNumberFormat="1" applyFont="1" applyFill="1" applyBorder="1" applyAlignment="1">
      <alignment horizontal="center" vertical="center" wrapText="1"/>
    </xf>
    <xf numFmtId="14" fontId="4" fillId="33" borderId="18" xfId="0" applyNumberFormat="1" applyFont="1" applyFill="1" applyBorder="1" applyAlignment="1">
      <alignment horizontal="center" vertical="center" wrapText="1"/>
    </xf>
    <xf numFmtId="14" fontId="4" fillId="33" borderId="2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18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198" fontId="4" fillId="33" borderId="21" xfId="0" applyNumberFormat="1" applyFont="1" applyFill="1" applyBorder="1" applyAlignment="1">
      <alignment horizontal="center" vertical="center" wrapText="1"/>
    </xf>
    <xf numFmtId="198" fontId="4" fillId="33" borderId="18" xfId="0" applyNumberFormat="1" applyFont="1" applyFill="1" applyBorder="1" applyAlignment="1">
      <alignment horizontal="center" vertical="center" wrapText="1"/>
    </xf>
    <xf numFmtId="198" fontId="4" fillId="33" borderId="22" xfId="0" applyNumberFormat="1" applyFont="1" applyFill="1" applyBorder="1" applyAlignment="1">
      <alignment horizontal="center" vertical="center" wrapText="1"/>
    </xf>
    <xf numFmtId="184" fontId="56" fillId="0" borderId="21" xfId="0" applyNumberFormat="1" applyFont="1" applyBorder="1" applyAlignment="1" applyProtection="1">
      <alignment horizontal="center" vertical="center" wrapText="1"/>
      <protection locked="0"/>
    </xf>
    <xf numFmtId="184" fontId="56" fillId="0" borderId="18" xfId="0" applyNumberFormat="1" applyFont="1" applyBorder="1" applyAlignment="1" applyProtection="1">
      <alignment horizontal="center" vertical="center" wrapText="1"/>
      <protection locked="0"/>
    </xf>
    <xf numFmtId="184" fontId="56" fillId="0" borderId="22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no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484"/>
  <sheetViews>
    <sheetView tabSelected="1" zoomScaleSheetLayoutView="85" workbookViewId="0" topLeftCell="A469">
      <selection activeCell="G472" sqref="G472"/>
    </sheetView>
  </sheetViews>
  <sheetFormatPr defaultColWidth="9.140625" defaultRowHeight="15"/>
  <cols>
    <col min="1" max="1" width="9.28125" style="1" customWidth="1"/>
    <col min="2" max="2" width="38.421875" style="1" customWidth="1"/>
    <col min="3" max="3" width="42.421875" style="1" customWidth="1"/>
    <col min="4" max="4" width="14.57421875" style="1" customWidth="1"/>
    <col min="5" max="5" width="13.00390625" style="1" customWidth="1"/>
    <col min="6" max="7" width="16.00390625" style="95" customWidth="1"/>
    <col min="8" max="8" width="13.57421875" style="1" customWidth="1"/>
    <col min="9" max="9" width="15.28125" style="1" customWidth="1"/>
    <col min="10" max="10" width="16.00390625" style="1" customWidth="1"/>
    <col min="11" max="11" width="14.421875" style="1" customWidth="1"/>
    <col min="12" max="12" width="17.140625" style="1" customWidth="1"/>
    <col min="13" max="13" width="23.00390625" style="1" customWidth="1"/>
    <col min="14" max="16384" width="9.140625" style="1" customWidth="1"/>
  </cols>
  <sheetData>
    <row r="1" spans="1:13" ht="38.25" customHeight="1">
      <c r="A1" s="341" t="s">
        <v>12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</row>
    <row r="2" spans="1:13" ht="33" customHeight="1" thickBot="1">
      <c r="A2" s="343" t="s">
        <v>13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</row>
    <row r="3" spans="1:13" s="2" customFormat="1" ht="60">
      <c r="A3" s="28" t="s">
        <v>0</v>
      </c>
      <c r="B3" s="29" t="s">
        <v>6</v>
      </c>
      <c r="C3" s="29" t="s">
        <v>1</v>
      </c>
      <c r="D3" s="29" t="s">
        <v>2</v>
      </c>
      <c r="E3" s="29" t="s">
        <v>10</v>
      </c>
      <c r="F3" s="30" t="s">
        <v>8</v>
      </c>
      <c r="G3" s="30" t="s">
        <v>14</v>
      </c>
      <c r="H3" s="29" t="s">
        <v>15</v>
      </c>
      <c r="I3" s="29" t="s">
        <v>9</v>
      </c>
      <c r="J3" s="29" t="s">
        <v>3</v>
      </c>
      <c r="K3" s="29" t="s">
        <v>11</v>
      </c>
      <c r="L3" s="29" t="s">
        <v>4</v>
      </c>
      <c r="M3" s="31" t="s">
        <v>5</v>
      </c>
    </row>
    <row r="4" spans="1:13" s="5" customFormat="1" ht="12.75">
      <c r="A4" s="363">
        <v>1</v>
      </c>
      <c r="B4" s="15" t="s">
        <v>1229</v>
      </c>
      <c r="C4" s="345" t="s">
        <v>404</v>
      </c>
      <c r="D4" s="354" t="s">
        <v>18</v>
      </c>
      <c r="E4" s="351" t="s">
        <v>602</v>
      </c>
      <c r="F4" s="43">
        <v>2000</v>
      </c>
      <c r="G4" s="337">
        <f>SUM(F4:F23)</f>
        <v>76604.41</v>
      </c>
      <c r="H4" s="345" t="s">
        <v>219</v>
      </c>
      <c r="I4" s="348" t="s">
        <v>106</v>
      </c>
      <c r="J4" s="345" t="s">
        <v>918</v>
      </c>
      <c r="K4" s="351" t="s">
        <v>34</v>
      </c>
      <c r="L4" s="357" t="s">
        <v>1230</v>
      </c>
      <c r="M4" s="345" t="s">
        <v>495</v>
      </c>
    </row>
    <row r="5" spans="1:13" s="5" customFormat="1" ht="12.75">
      <c r="A5" s="364"/>
      <c r="B5" s="15" t="s">
        <v>17</v>
      </c>
      <c r="C5" s="346"/>
      <c r="D5" s="355"/>
      <c r="E5" s="352"/>
      <c r="F5" s="43">
        <v>2051.28</v>
      </c>
      <c r="G5" s="344"/>
      <c r="H5" s="346"/>
      <c r="I5" s="349"/>
      <c r="J5" s="346"/>
      <c r="K5" s="352"/>
      <c r="L5" s="358"/>
      <c r="M5" s="346"/>
    </row>
    <row r="6" spans="1:13" s="5" customFormat="1" ht="12.75">
      <c r="A6" s="364"/>
      <c r="B6" s="15" t="s">
        <v>83</v>
      </c>
      <c r="C6" s="346"/>
      <c r="D6" s="355"/>
      <c r="E6" s="352"/>
      <c r="F6" s="26">
        <v>4000</v>
      </c>
      <c r="G6" s="344"/>
      <c r="H6" s="346"/>
      <c r="I6" s="349"/>
      <c r="J6" s="346"/>
      <c r="K6" s="352"/>
      <c r="L6" s="358"/>
      <c r="M6" s="346"/>
    </row>
    <row r="7" spans="1:13" s="6" customFormat="1" ht="15">
      <c r="A7" s="364"/>
      <c r="B7" s="15" t="s">
        <v>189</v>
      </c>
      <c r="C7" s="346"/>
      <c r="D7" s="355"/>
      <c r="E7" s="352"/>
      <c r="F7" s="122">
        <v>4500</v>
      </c>
      <c r="G7" s="344"/>
      <c r="H7" s="346"/>
      <c r="I7" s="349"/>
      <c r="J7" s="346"/>
      <c r="K7" s="352"/>
      <c r="L7" s="358"/>
      <c r="M7" s="346"/>
    </row>
    <row r="8" spans="1:13" s="6" customFormat="1" ht="25.5">
      <c r="A8" s="364"/>
      <c r="B8" s="15" t="s">
        <v>291</v>
      </c>
      <c r="C8" s="346"/>
      <c r="D8" s="355"/>
      <c r="E8" s="352"/>
      <c r="F8" s="43">
        <v>850</v>
      </c>
      <c r="G8" s="344"/>
      <c r="H8" s="346"/>
      <c r="I8" s="349"/>
      <c r="J8" s="346"/>
      <c r="K8" s="352"/>
      <c r="L8" s="358"/>
      <c r="M8" s="346"/>
    </row>
    <row r="9" spans="1:13" s="6" customFormat="1" ht="15">
      <c r="A9" s="364"/>
      <c r="B9" s="15" t="s">
        <v>323</v>
      </c>
      <c r="C9" s="346"/>
      <c r="D9" s="355"/>
      <c r="E9" s="352"/>
      <c r="F9" s="43">
        <v>7000</v>
      </c>
      <c r="G9" s="344"/>
      <c r="H9" s="346"/>
      <c r="I9" s="349"/>
      <c r="J9" s="346"/>
      <c r="K9" s="352"/>
      <c r="L9" s="358"/>
      <c r="M9" s="346"/>
    </row>
    <row r="10" spans="1:13" s="6" customFormat="1" ht="15">
      <c r="A10" s="364"/>
      <c r="B10" s="15" t="s">
        <v>402</v>
      </c>
      <c r="C10" s="346"/>
      <c r="D10" s="355"/>
      <c r="E10" s="352"/>
      <c r="F10" s="43">
        <v>510</v>
      </c>
      <c r="G10" s="344"/>
      <c r="H10" s="346"/>
      <c r="I10" s="349"/>
      <c r="J10" s="346"/>
      <c r="K10" s="352"/>
      <c r="L10" s="358"/>
      <c r="M10" s="346"/>
    </row>
    <row r="11" spans="1:13" s="6" customFormat="1" ht="25.5">
      <c r="A11" s="364"/>
      <c r="B11" s="15" t="s">
        <v>492</v>
      </c>
      <c r="C11" s="346"/>
      <c r="D11" s="355"/>
      <c r="E11" s="352"/>
      <c r="F11" s="43">
        <v>341.88</v>
      </c>
      <c r="G11" s="344"/>
      <c r="H11" s="346"/>
      <c r="I11" s="349"/>
      <c r="J11" s="346"/>
      <c r="K11" s="352"/>
      <c r="L11" s="358"/>
      <c r="M11" s="346"/>
    </row>
    <row r="12" spans="1:13" s="6" customFormat="1" ht="15">
      <c r="A12" s="364"/>
      <c r="B12" s="39" t="s">
        <v>519</v>
      </c>
      <c r="C12" s="346"/>
      <c r="D12" s="355"/>
      <c r="E12" s="352"/>
      <c r="F12" s="37">
        <v>3000</v>
      </c>
      <c r="G12" s="344"/>
      <c r="H12" s="346"/>
      <c r="I12" s="349"/>
      <c r="J12" s="346"/>
      <c r="K12" s="352"/>
      <c r="L12" s="358"/>
      <c r="M12" s="346"/>
    </row>
    <row r="13" spans="1:13" s="6" customFormat="1" ht="15">
      <c r="A13" s="364"/>
      <c r="B13" s="15" t="s">
        <v>626</v>
      </c>
      <c r="C13" s="346"/>
      <c r="D13" s="355"/>
      <c r="E13" s="352"/>
      <c r="F13" s="43">
        <v>8547</v>
      </c>
      <c r="G13" s="344"/>
      <c r="H13" s="346"/>
      <c r="I13" s="349"/>
      <c r="J13" s="346"/>
      <c r="K13" s="352"/>
      <c r="L13" s="358"/>
      <c r="M13" s="346"/>
    </row>
    <row r="14" spans="1:13" s="6" customFormat="1" ht="25.5">
      <c r="A14" s="364"/>
      <c r="B14" s="27" t="s">
        <v>872</v>
      </c>
      <c r="C14" s="346"/>
      <c r="D14" s="355"/>
      <c r="E14" s="352"/>
      <c r="F14" s="37">
        <v>2991.45</v>
      </c>
      <c r="G14" s="344"/>
      <c r="H14" s="346"/>
      <c r="I14" s="349"/>
      <c r="J14" s="346"/>
      <c r="K14" s="352"/>
      <c r="L14" s="358"/>
      <c r="M14" s="346"/>
    </row>
    <row r="15" spans="1:13" s="6" customFormat="1" ht="15">
      <c r="A15" s="364"/>
      <c r="B15" s="15" t="s">
        <v>893</v>
      </c>
      <c r="C15" s="346"/>
      <c r="D15" s="355"/>
      <c r="E15" s="352"/>
      <c r="F15" s="26">
        <v>8547</v>
      </c>
      <c r="G15" s="344"/>
      <c r="H15" s="346"/>
      <c r="I15" s="349"/>
      <c r="J15" s="346"/>
      <c r="K15" s="352"/>
      <c r="L15" s="358"/>
      <c r="M15" s="346"/>
    </row>
    <row r="16" spans="1:13" s="5" customFormat="1" ht="12.75">
      <c r="A16" s="364"/>
      <c r="B16" s="59" t="s">
        <v>924</v>
      </c>
      <c r="C16" s="346"/>
      <c r="D16" s="355"/>
      <c r="E16" s="352"/>
      <c r="F16" s="69">
        <v>8547</v>
      </c>
      <c r="G16" s="344"/>
      <c r="H16" s="346"/>
      <c r="I16" s="349"/>
      <c r="J16" s="346"/>
      <c r="K16" s="352"/>
      <c r="L16" s="358"/>
      <c r="M16" s="346"/>
    </row>
    <row r="17" spans="1:13" s="5" customFormat="1" ht="25.5">
      <c r="A17" s="364"/>
      <c r="B17" s="15" t="s">
        <v>1231</v>
      </c>
      <c r="C17" s="346"/>
      <c r="D17" s="355"/>
      <c r="E17" s="352"/>
      <c r="F17" s="43">
        <v>2000</v>
      </c>
      <c r="G17" s="344"/>
      <c r="H17" s="346"/>
      <c r="I17" s="349"/>
      <c r="J17" s="346"/>
      <c r="K17" s="352"/>
      <c r="L17" s="358"/>
      <c r="M17" s="346"/>
    </row>
    <row r="18" spans="1:13" s="5" customFormat="1" ht="12.75">
      <c r="A18" s="364"/>
      <c r="B18" s="15" t="s">
        <v>1232</v>
      </c>
      <c r="C18" s="346"/>
      <c r="D18" s="355"/>
      <c r="E18" s="352"/>
      <c r="F18" s="43">
        <v>4000</v>
      </c>
      <c r="G18" s="344"/>
      <c r="H18" s="346"/>
      <c r="I18" s="349"/>
      <c r="J18" s="346"/>
      <c r="K18" s="352"/>
      <c r="L18" s="358"/>
      <c r="M18" s="346"/>
    </row>
    <row r="19" spans="1:13" s="5" customFormat="1" ht="12.75">
      <c r="A19" s="364"/>
      <c r="B19" s="15" t="s">
        <v>1233</v>
      </c>
      <c r="C19" s="346"/>
      <c r="D19" s="355"/>
      <c r="E19" s="352"/>
      <c r="F19" s="43">
        <v>2000</v>
      </c>
      <c r="G19" s="344"/>
      <c r="H19" s="346"/>
      <c r="I19" s="349"/>
      <c r="J19" s="346"/>
      <c r="K19" s="352"/>
      <c r="L19" s="358"/>
      <c r="M19" s="346"/>
    </row>
    <row r="20" spans="1:13" s="5" customFormat="1" ht="25.5">
      <c r="A20" s="364"/>
      <c r="B20" s="15" t="s">
        <v>1234</v>
      </c>
      <c r="C20" s="346"/>
      <c r="D20" s="355"/>
      <c r="E20" s="352"/>
      <c r="F20" s="43">
        <v>1500</v>
      </c>
      <c r="G20" s="344"/>
      <c r="H20" s="346"/>
      <c r="I20" s="349"/>
      <c r="J20" s="346"/>
      <c r="K20" s="352"/>
      <c r="L20" s="358"/>
      <c r="M20" s="346"/>
    </row>
    <row r="21" spans="1:13" s="5" customFormat="1" ht="25.5">
      <c r="A21" s="364"/>
      <c r="B21" s="15" t="s">
        <v>1235</v>
      </c>
      <c r="C21" s="346"/>
      <c r="D21" s="355"/>
      <c r="E21" s="352"/>
      <c r="F21" s="55">
        <v>500</v>
      </c>
      <c r="G21" s="344"/>
      <c r="H21" s="346"/>
      <c r="I21" s="349"/>
      <c r="J21" s="346"/>
      <c r="K21" s="352"/>
      <c r="L21" s="358"/>
      <c r="M21" s="346"/>
    </row>
    <row r="22" spans="1:13" s="5" customFormat="1" ht="25.5">
      <c r="A22" s="364"/>
      <c r="B22" s="36" t="s">
        <v>1382</v>
      </c>
      <c r="C22" s="346"/>
      <c r="D22" s="355"/>
      <c r="E22" s="352"/>
      <c r="F22" s="66">
        <v>3418.8</v>
      </c>
      <c r="G22" s="344"/>
      <c r="H22" s="346"/>
      <c r="I22" s="349"/>
      <c r="J22" s="346"/>
      <c r="K22" s="352"/>
      <c r="L22" s="358"/>
      <c r="M22" s="346"/>
    </row>
    <row r="23" spans="1:13" s="5" customFormat="1" ht="12.75">
      <c r="A23" s="365"/>
      <c r="B23" s="39" t="s">
        <v>1356</v>
      </c>
      <c r="C23" s="347"/>
      <c r="D23" s="356"/>
      <c r="E23" s="353"/>
      <c r="F23" s="26">
        <v>10300</v>
      </c>
      <c r="G23" s="338"/>
      <c r="H23" s="347"/>
      <c r="I23" s="350"/>
      <c r="J23" s="347"/>
      <c r="K23" s="353"/>
      <c r="L23" s="359"/>
      <c r="M23" s="347"/>
    </row>
    <row r="24" spans="1:13" s="5" customFormat="1" ht="25.5">
      <c r="A24" s="15">
        <v>2</v>
      </c>
      <c r="B24" s="36" t="s">
        <v>1382</v>
      </c>
      <c r="C24" s="36" t="s">
        <v>1385</v>
      </c>
      <c r="D24" s="36" t="s">
        <v>18</v>
      </c>
      <c r="E24" s="36" t="s">
        <v>143</v>
      </c>
      <c r="F24" s="66">
        <v>854.7</v>
      </c>
      <c r="G24" s="58">
        <f>F24</f>
        <v>854.7</v>
      </c>
      <c r="H24" s="36" t="s">
        <v>156</v>
      </c>
      <c r="I24" s="36" t="s">
        <v>159</v>
      </c>
      <c r="J24" s="56" t="s">
        <v>604</v>
      </c>
      <c r="K24" s="16" t="s">
        <v>39</v>
      </c>
      <c r="L24" s="36" t="s">
        <v>501</v>
      </c>
      <c r="M24" s="18"/>
    </row>
    <row r="25" spans="1:13" s="5" customFormat="1" ht="25.5">
      <c r="A25" s="15">
        <v>3</v>
      </c>
      <c r="B25" s="15" t="s">
        <v>626</v>
      </c>
      <c r="C25" s="16" t="s">
        <v>683</v>
      </c>
      <c r="D25" s="20" t="s">
        <v>684</v>
      </c>
      <c r="E25" s="20" t="s">
        <v>19</v>
      </c>
      <c r="F25" s="43">
        <v>20512</v>
      </c>
      <c r="G25" s="43">
        <f>F25</f>
        <v>20512</v>
      </c>
      <c r="H25" s="16" t="s">
        <v>31</v>
      </c>
      <c r="I25" s="16" t="s">
        <v>608</v>
      </c>
      <c r="J25" s="16" t="s">
        <v>161</v>
      </c>
      <c r="K25" s="16" t="s">
        <v>39</v>
      </c>
      <c r="L25" s="16" t="s">
        <v>634</v>
      </c>
      <c r="M25" s="16"/>
    </row>
    <row r="26" spans="1:13" s="5" customFormat="1" ht="25.5">
      <c r="A26" s="15">
        <v>4</v>
      </c>
      <c r="B26" s="15" t="s">
        <v>291</v>
      </c>
      <c r="C26" s="18" t="s">
        <v>298</v>
      </c>
      <c r="D26" s="18" t="s">
        <v>299</v>
      </c>
      <c r="E26" s="18" t="s">
        <v>85</v>
      </c>
      <c r="F26" s="26">
        <v>8500</v>
      </c>
      <c r="G26" s="331">
        <f>SUM(F26:F32)</f>
        <v>169704.56</v>
      </c>
      <c r="H26" s="334" t="s">
        <v>156</v>
      </c>
      <c r="I26" s="27" t="s">
        <v>36</v>
      </c>
      <c r="J26" s="27" t="s">
        <v>296</v>
      </c>
      <c r="K26" s="18" t="s">
        <v>39</v>
      </c>
      <c r="L26" s="27" t="s">
        <v>300</v>
      </c>
      <c r="M26" s="18"/>
    </row>
    <row r="27" spans="1:13" s="5" customFormat="1" ht="25.5">
      <c r="A27" s="15">
        <v>5</v>
      </c>
      <c r="B27" s="15" t="s">
        <v>323</v>
      </c>
      <c r="C27" s="36" t="s">
        <v>347</v>
      </c>
      <c r="D27" s="15" t="s">
        <v>299</v>
      </c>
      <c r="E27" s="27" t="s">
        <v>19</v>
      </c>
      <c r="F27" s="43">
        <v>17000</v>
      </c>
      <c r="G27" s="332"/>
      <c r="H27" s="335"/>
      <c r="I27" s="20" t="s">
        <v>124</v>
      </c>
      <c r="J27" s="20" t="s">
        <v>289</v>
      </c>
      <c r="K27" s="27" t="s">
        <v>328</v>
      </c>
      <c r="L27" s="16" t="s">
        <v>329</v>
      </c>
      <c r="M27" s="27"/>
    </row>
    <row r="28" spans="1:13" s="5" customFormat="1" ht="38.25">
      <c r="A28" s="15">
        <v>6</v>
      </c>
      <c r="B28" s="15" t="s">
        <v>433</v>
      </c>
      <c r="C28" s="15" t="s">
        <v>434</v>
      </c>
      <c r="D28" s="16" t="s">
        <v>299</v>
      </c>
      <c r="E28" s="18" t="s">
        <v>19</v>
      </c>
      <c r="F28" s="43">
        <v>51282</v>
      </c>
      <c r="G28" s="332"/>
      <c r="H28" s="335"/>
      <c r="I28" s="16" t="s">
        <v>406</v>
      </c>
      <c r="J28" s="19" t="s">
        <v>407</v>
      </c>
      <c r="K28" s="16" t="s">
        <v>303</v>
      </c>
      <c r="L28" s="16" t="s">
        <v>436</v>
      </c>
      <c r="M28" s="16"/>
    </row>
    <row r="29" spans="1:13" s="6" customFormat="1" ht="25.5">
      <c r="A29" s="15">
        <v>7</v>
      </c>
      <c r="B29" s="15" t="s">
        <v>433</v>
      </c>
      <c r="C29" s="27" t="s">
        <v>437</v>
      </c>
      <c r="D29" s="16" t="s">
        <v>299</v>
      </c>
      <c r="E29" s="27" t="s">
        <v>24</v>
      </c>
      <c r="F29" s="43">
        <v>4000</v>
      </c>
      <c r="G29" s="332"/>
      <c r="H29" s="335"/>
      <c r="I29" s="17" t="s">
        <v>438</v>
      </c>
      <c r="J29" s="27" t="s">
        <v>439</v>
      </c>
      <c r="K29" s="27" t="s">
        <v>39</v>
      </c>
      <c r="L29" s="27" t="s">
        <v>305</v>
      </c>
      <c r="M29" s="27"/>
    </row>
    <row r="30" spans="1:13" s="6" customFormat="1" ht="25.5">
      <c r="A30" s="15">
        <v>8</v>
      </c>
      <c r="B30" s="15" t="s">
        <v>433</v>
      </c>
      <c r="C30" s="18" t="s">
        <v>440</v>
      </c>
      <c r="D30" s="16" t="s">
        <v>299</v>
      </c>
      <c r="E30" s="27" t="s">
        <v>24</v>
      </c>
      <c r="F30" s="26">
        <v>12820</v>
      </c>
      <c r="G30" s="332"/>
      <c r="H30" s="335"/>
      <c r="I30" s="17" t="s">
        <v>438</v>
      </c>
      <c r="J30" s="27" t="s">
        <v>439</v>
      </c>
      <c r="K30" s="27" t="s">
        <v>39</v>
      </c>
      <c r="L30" s="27" t="s">
        <v>441</v>
      </c>
      <c r="M30" s="18"/>
    </row>
    <row r="31" spans="1:13" s="6" customFormat="1" ht="38.25">
      <c r="A31" s="15">
        <v>9</v>
      </c>
      <c r="B31" s="15" t="s">
        <v>433</v>
      </c>
      <c r="C31" s="18" t="s">
        <v>442</v>
      </c>
      <c r="D31" s="16" t="s">
        <v>299</v>
      </c>
      <c r="E31" s="27" t="s">
        <v>24</v>
      </c>
      <c r="F31" s="26">
        <v>12000</v>
      </c>
      <c r="G31" s="332"/>
      <c r="H31" s="335"/>
      <c r="I31" s="17" t="s">
        <v>438</v>
      </c>
      <c r="J31" s="27" t="s">
        <v>439</v>
      </c>
      <c r="K31" s="27" t="s">
        <v>39</v>
      </c>
      <c r="L31" s="27" t="s">
        <v>443</v>
      </c>
      <c r="M31" s="18"/>
    </row>
    <row r="32" spans="1:13" s="5" customFormat="1" ht="89.25">
      <c r="A32" s="15">
        <v>10</v>
      </c>
      <c r="B32" s="36" t="s">
        <v>1382</v>
      </c>
      <c r="C32" s="36" t="s">
        <v>1426</v>
      </c>
      <c r="D32" s="36" t="s">
        <v>299</v>
      </c>
      <c r="E32" s="36" t="s">
        <v>143</v>
      </c>
      <c r="F32" s="66">
        <v>64102.56</v>
      </c>
      <c r="G32" s="333"/>
      <c r="H32" s="336"/>
      <c r="I32" s="36" t="s">
        <v>1411</v>
      </c>
      <c r="J32" s="36" t="s">
        <v>1427</v>
      </c>
      <c r="K32" s="22" t="s">
        <v>1383</v>
      </c>
      <c r="L32" s="36" t="s">
        <v>1405</v>
      </c>
      <c r="M32" s="57"/>
    </row>
    <row r="33" spans="1:13" s="5" customFormat="1" ht="25.5">
      <c r="A33" s="15">
        <v>11</v>
      </c>
      <c r="B33" s="3" t="s">
        <v>1507</v>
      </c>
      <c r="C33" s="36" t="s">
        <v>1520</v>
      </c>
      <c r="D33" s="36" t="s">
        <v>1521</v>
      </c>
      <c r="E33" s="27" t="s">
        <v>19</v>
      </c>
      <c r="F33" s="55">
        <v>13675</v>
      </c>
      <c r="G33" s="328">
        <f>SUM(F33:F35)</f>
        <v>32051.05</v>
      </c>
      <c r="H33" s="18" t="s">
        <v>521</v>
      </c>
      <c r="I33" s="16" t="s">
        <v>903</v>
      </c>
      <c r="J33" s="16" t="s">
        <v>904</v>
      </c>
      <c r="K33" s="27" t="s">
        <v>328</v>
      </c>
      <c r="L33" s="16" t="s">
        <v>1522</v>
      </c>
      <c r="M33" s="27"/>
    </row>
    <row r="34" spans="1:13" s="5" customFormat="1" ht="25.5">
      <c r="A34" s="15">
        <v>12</v>
      </c>
      <c r="B34" s="15" t="s">
        <v>626</v>
      </c>
      <c r="C34" s="16" t="s">
        <v>627</v>
      </c>
      <c r="D34" s="16" t="s">
        <v>628</v>
      </c>
      <c r="E34" s="16" t="s">
        <v>19</v>
      </c>
      <c r="F34" s="43">
        <v>17094</v>
      </c>
      <c r="G34" s="329"/>
      <c r="H34" s="18" t="s">
        <v>521</v>
      </c>
      <c r="I34" s="16" t="s">
        <v>161</v>
      </c>
      <c r="J34" s="19" t="s">
        <v>629</v>
      </c>
      <c r="K34" s="16" t="s">
        <v>303</v>
      </c>
      <c r="L34" s="16" t="s">
        <v>630</v>
      </c>
      <c r="M34" s="16"/>
    </row>
    <row r="35" spans="1:13" s="5" customFormat="1" ht="25.5">
      <c r="A35" s="15">
        <v>13</v>
      </c>
      <c r="B35" s="36" t="s">
        <v>1382</v>
      </c>
      <c r="C35" s="36" t="s">
        <v>1398</v>
      </c>
      <c r="D35" s="36" t="s">
        <v>628</v>
      </c>
      <c r="E35" s="36" t="s">
        <v>143</v>
      </c>
      <c r="F35" s="66">
        <v>1282.05</v>
      </c>
      <c r="G35" s="330"/>
      <c r="H35" s="18" t="s">
        <v>521</v>
      </c>
      <c r="I35" s="36" t="s">
        <v>159</v>
      </c>
      <c r="J35" s="36" t="s">
        <v>608</v>
      </c>
      <c r="K35" s="16" t="s">
        <v>39</v>
      </c>
      <c r="L35" s="36" t="s">
        <v>1399</v>
      </c>
      <c r="M35" s="16"/>
    </row>
    <row r="36" spans="1:13" s="5" customFormat="1" ht="12.75">
      <c r="A36" s="363">
        <v>14</v>
      </c>
      <c r="B36" s="15" t="s">
        <v>83</v>
      </c>
      <c r="C36" s="334" t="s">
        <v>324</v>
      </c>
      <c r="D36" s="345" t="s">
        <v>84</v>
      </c>
      <c r="E36" s="345" t="s">
        <v>24</v>
      </c>
      <c r="F36" s="43">
        <v>140000</v>
      </c>
      <c r="G36" s="331">
        <f>SUM(F36:F48)</f>
        <v>5107725.65</v>
      </c>
      <c r="H36" s="345" t="s">
        <v>94</v>
      </c>
      <c r="I36" s="351" t="s">
        <v>157</v>
      </c>
      <c r="J36" s="360" t="s">
        <v>128</v>
      </c>
      <c r="K36" s="345" t="s">
        <v>95</v>
      </c>
      <c r="L36" s="351" t="s">
        <v>158</v>
      </c>
      <c r="M36" s="351" t="s">
        <v>493</v>
      </c>
    </row>
    <row r="37" spans="1:13" s="5" customFormat="1" ht="12.75">
      <c r="A37" s="364"/>
      <c r="B37" s="15" t="s">
        <v>141</v>
      </c>
      <c r="C37" s="335"/>
      <c r="D37" s="346"/>
      <c r="E37" s="346"/>
      <c r="F37" s="43">
        <v>44000</v>
      </c>
      <c r="G37" s="332"/>
      <c r="H37" s="346"/>
      <c r="I37" s="352"/>
      <c r="J37" s="361"/>
      <c r="K37" s="346"/>
      <c r="L37" s="352"/>
      <c r="M37" s="352"/>
    </row>
    <row r="38" spans="1:13" s="5" customFormat="1" ht="12.75">
      <c r="A38" s="364"/>
      <c r="B38" s="15" t="s">
        <v>189</v>
      </c>
      <c r="C38" s="335"/>
      <c r="D38" s="346"/>
      <c r="E38" s="346"/>
      <c r="F38" s="26">
        <v>132000</v>
      </c>
      <c r="G38" s="332"/>
      <c r="H38" s="346"/>
      <c r="I38" s="352"/>
      <c r="J38" s="361"/>
      <c r="K38" s="346"/>
      <c r="L38" s="352"/>
      <c r="M38" s="352"/>
    </row>
    <row r="39" spans="1:13" s="5" customFormat="1" ht="12.75">
      <c r="A39" s="364"/>
      <c r="B39" s="15" t="s">
        <v>323</v>
      </c>
      <c r="C39" s="335"/>
      <c r="D39" s="346"/>
      <c r="E39" s="346"/>
      <c r="F39" s="43">
        <v>195000</v>
      </c>
      <c r="G39" s="332"/>
      <c r="H39" s="346"/>
      <c r="I39" s="352"/>
      <c r="J39" s="361"/>
      <c r="K39" s="346"/>
      <c r="L39" s="352"/>
      <c r="M39" s="352"/>
    </row>
    <row r="40" spans="1:13" s="5" customFormat="1" ht="12.75">
      <c r="A40" s="364"/>
      <c r="B40" s="15" t="s">
        <v>402</v>
      </c>
      <c r="C40" s="335"/>
      <c r="D40" s="346"/>
      <c r="E40" s="346"/>
      <c r="F40" s="43">
        <v>41000</v>
      </c>
      <c r="G40" s="332"/>
      <c r="H40" s="346"/>
      <c r="I40" s="352"/>
      <c r="J40" s="361"/>
      <c r="K40" s="346"/>
      <c r="L40" s="352"/>
      <c r="M40" s="352"/>
    </row>
    <row r="41" spans="1:13" s="5" customFormat="1" ht="25.5">
      <c r="A41" s="364"/>
      <c r="B41" s="15" t="s">
        <v>492</v>
      </c>
      <c r="C41" s="335"/>
      <c r="D41" s="346"/>
      <c r="E41" s="346"/>
      <c r="F41" s="43">
        <v>30769.23</v>
      </c>
      <c r="G41" s="332"/>
      <c r="H41" s="346"/>
      <c r="I41" s="352"/>
      <c r="J41" s="361"/>
      <c r="K41" s="346"/>
      <c r="L41" s="352"/>
      <c r="M41" s="352"/>
    </row>
    <row r="42" spans="1:13" s="5" customFormat="1" ht="12.75">
      <c r="A42" s="364"/>
      <c r="B42" s="39" t="s">
        <v>519</v>
      </c>
      <c r="C42" s="335"/>
      <c r="D42" s="346"/>
      <c r="E42" s="346"/>
      <c r="F42" s="37">
        <v>120000</v>
      </c>
      <c r="G42" s="332"/>
      <c r="H42" s="346"/>
      <c r="I42" s="352"/>
      <c r="J42" s="361"/>
      <c r="K42" s="346"/>
      <c r="L42" s="352"/>
      <c r="M42" s="352"/>
    </row>
    <row r="43" spans="1:13" s="5" customFormat="1" ht="12.75">
      <c r="A43" s="364"/>
      <c r="B43" s="15" t="s">
        <v>583</v>
      </c>
      <c r="C43" s="335"/>
      <c r="D43" s="346"/>
      <c r="E43" s="346"/>
      <c r="F43" s="43">
        <v>380000</v>
      </c>
      <c r="G43" s="332"/>
      <c r="H43" s="346"/>
      <c r="I43" s="352"/>
      <c r="J43" s="361"/>
      <c r="K43" s="346"/>
      <c r="L43" s="352"/>
      <c r="M43" s="352"/>
    </row>
    <row r="44" spans="1:13" s="5" customFormat="1" ht="12.75">
      <c r="A44" s="364"/>
      <c r="B44" s="15" t="s">
        <v>626</v>
      </c>
      <c r="C44" s="335"/>
      <c r="D44" s="346"/>
      <c r="E44" s="346"/>
      <c r="F44" s="43">
        <v>143589</v>
      </c>
      <c r="G44" s="332"/>
      <c r="H44" s="346"/>
      <c r="I44" s="352"/>
      <c r="J44" s="361"/>
      <c r="K44" s="346"/>
      <c r="L44" s="352"/>
      <c r="M44" s="352"/>
    </row>
    <row r="45" spans="1:13" s="5" customFormat="1" ht="12.75">
      <c r="A45" s="364"/>
      <c r="B45" s="59" t="s">
        <v>924</v>
      </c>
      <c r="C45" s="335"/>
      <c r="D45" s="346"/>
      <c r="E45" s="346"/>
      <c r="F45" s="70">
        <v>3418803.42</v>
      </c>
      <c r="G45" s="332"/>
      <c r="H45" s="346"/>
      <c r="I45" s="352"/>
      <c r="J45" s="361"/>
      <c r="K45" s="346"/>
      <c r="L45" s="352"/>
      <c r="M45" s="352"/>
    </row>
    <row r="46" spans="1:13" s="5" customFormat="1" ht="25.5">
      <c r="A46" s="364"/>
      <c r="B46" s="15" t="s">
        <v>1231</v>
      </c>
      <c r="C46" s="335"/>
      <c r="D46" s="346"/>
      <c r="E46" s="346"/>
      <c r="F46" s="43">
        <v>240000</v>
      </c>
      <c r="G46" s="332"/>
      <c r="H46" s="346"/>
      <c r="I46" s="352"/>
      <c r="J46" s="361"/>
      <c r="K46" s="346"/>
      <c r="L46" s="352"/>
      <c r="M46" s="352"/>
    </row>
    <row r="47" spans="1:13" s="5" customFormat="1" ht="12.75">
      <c r="A47" s="364"/>
      <c r="B47" s="39" t="s">
        <v>1356</v>
      </c>
      <c r="C47" s="335"/>
      <c r="D47" s="346"/>
      <c r="E47" s="346"/>
      <c r="F47" s="43">
        <v>120000</v>
      </c>
      <c r="G47" s="332"/>
      <c r="H47" s="346"/>
      <c r="I47" s="352"/>
      <c r="J47" s="361"/>
      <c r="K47" s="346"/>
      <c r="L47" s="352"/>
      <c r="M47" s="352"/>
    </row>
    <row r="48" spans="1:13" s="5" customFormat="1" ht="25.5">
      <c r="A48" s="365"/>
      <c r="B48" s="36" t="s">
        <v>1382</v>
      </c>
      <c r="C48" s="336"/>
      <c r="D48" s="347"/>
      <c r="E48" s="347"/>
      <c r="F48" s="66">
        <v>102564</v>
      </c>
      <c r="G48" s="333"/>
      <c r="H48" s="347"/>
      <c r="I48" s="353"/>
      <c r="J48" s="362"/>
      <c r="K48" s="347"/>
      <c r="L48" s="353"/>
      <c r="M48" s="353"/>
    </row>
    <row r="49" spans="1:13" s="5" customFormat="1" ht="12.75">
      <c r="A49" s="15">
        <v>15</v>
      </c>
      <c r="B49" s="15" t="s">
        <v>626</v>
      </c>
      <c r="C49" s="16" t="s">
        <v>658</v>
      </c>
      <c r="D49" s="20" t="s">
        <v>659</v>
      </c>
      <c r="E49" s="20" t="s">
        <v>19</v>
      </c>
      <c r="F49" s="43">
        <v>1709</v>
      </c>
      <c r="G49" s="337">
        <f>SUM(F49:F50)</f>
        <v>5127</v>
      </c>
      <c r="H49" s="16" t="s">
        <v>75</v>
      </c>
      <c r="I49" s="16" t="s">
        <v>584</v>
      </c>
      <c r="J49" s="16" t="s">
        <v>139</v>
      </c>
      <c r="K49" s="16" t="s">
        <v>39</v>
      </c>
      <c r="L49" s="16" t="s">
        <v>501</v>
      </c>
      <c r="M49" s="16"/>
    </row>
    <row r="50" spans="1:13" s="5" customFormat="1" ht="25.5">
      <c r="A50" s="3">
        <v>16</v>
      </c>
      <c r="B50" s="3" t="s">
        <v>1507</v>
      </c>
      <c r="C50" s="36" t="s">
        <v>1523</v>
      </c>
      <c r="D50" s="36" t="s">
        <v>659</v>
      </c>
      <c r="E50" s="18" t="s">
        <v>19</v>
      </c>
      <c r="F50" s="55">
        <v>3418</v>
      </c>
      <c r="G50" s="338"/>
      <c r="H50" s="16" t="s">
        <v>75</v>
      </c>
      <c r="I50" s="16" t="s">
        <v>903</v>
      </c>
      <c r="J50" s="16" t="s">
        <v>904</v>
      </c>
      <c r="K50" s="27" t="s">
        <v>328</v>
      </c>
      <c r="L50" s="16" t="s">
        <v>1522</v>
      </c>
      <c r="M50" s="16" t="s">
        <v>243</v>
      </c>
    </row>
    <row r="51" spans="1:13" s="5" customFormat="1" ht="12.75">
      <c r="A51" s="3">
        <v>17</v>
      </c>
      <c r="B51" s="15" t="s">
        <v>626</v>
      </c>
      <c r="C51" s="18" t="s">
        <v>645</v>
      </c>
      <c r="D51" s="18" t="s">
        <v>646</v>
      </c>
      <c r="E51" s="18" t="s">
        <v>19</v>
      </c>
      <c r="F51" s="26">
        <v>3418</v>
      </c>
      <c r="G51" s="26">
        <f>F51</f>
        <v>3418</v>
      </c>
      <c r="H51" s="18" t="s">
        <v>75</v>
      </c>
      <c r="I51" s="18" t="s">
        <v>128</v>
      </c>
      <c r="J51" s="18" t="s">
        <v>162</v>
      </c>
      <c r="K51" s="18" t="s">
        <v>39</v>
      </c>
      <c r="L51" s="18" t="s">
        <v>501</v>
      </c>
      <c r="M51" s="18"/>
    </row>
    <row r="52" spans="1:13" s="5" customFormat="1" ht="25.5">
      <c r="A52" s="363">
        <v>18</v>
      </c>
      <c r="B52" s="15" t="s">
        <v>1231</v>
      </c>
      <c r="C52" s="368" t="s">
        <v>1389</v>
      </c>
      <c r="D52" s="366" t="s">
        <v>526</v>
      </c>
      <c r="E52" s="351" t="s">
        <v>602</v>
      </c>
      <c r="F52" s="26">
        <v>6000</v>
      </c>
      <c r="G52" s="331">
        <f>SUM(F52:F61)</f>
        <v>61548.8</v>
      </c>
      <c r="H52" s="334" t="s">
        <v>94</v>
      </c>
      <c r="I52" s="351" t="s">
        <v>842</v>
      </c>
      <c r="J52" s="334" t="s">
        <v>904</v>
      </c>
      <c r="K52" s="345" t="s">
        <v>587</v>
      </c>
      <c r="L52" s="18" t="s">
        <v>1238</v>
      </c>
      <c r="M52" s="16" t="s">
        <v>1239</v>
      </c>
    </row>
    <row r="53" spans="1:13" s="5" customFormat="1" ht="25.5">
      <c r="A53" s="364"/>
      <c r="B53" s="15" t="s">
        <v>1232</v>
      </c>
      <c r="C53" s="369"/>
      <c r="D53" s="367"/>
      <c r="E53" s="352"/>
      <c r="F53" s="26">
        <v>12000</v>
      </c>
      <c r="G53" s="332"/>
      <c r="H53" s="335"/>
      <c r="I53" s="352"/>
      <c r="J53" s="335"/>
      <c r="K53" s="346"/>
      <c r="L53" s="18" t="s">
        <v>1238</v>
      </c>
      <c r="M53" s="16" t="s">
        <v>1239</v>
      </c>
    </row>
    <row r="54" spans="1:13" s="5" customFormat="1" ht="25.5">
      <c r="A54" s="364"/>
      <c r="B54" s="15" t="s">
        <v>1229</v>
      </c>
      <c r="C54" s="369"/>
      <c r="D54" s="367"/>
      <c r="E54" s="352"/>
      <c r="F54" s="26">
        <v>15000</v>
      </c>
      <c r="G54" s="332"/>
      <c r="H54" s="335"/>
      <c r="I54" s="352"/>
      <c r="J54" s="335"/>
      <c r="K54" s="346"/>
      <c r="L54" s="18" t="s">
        <v>1238</v>
      </c>
      <c r="M54" s="16" t="s">
        <v>1239</v>
      </c>
    </row>
    <row r="55" spans="1:13" s="5" customFormat="1" ht="25.5">
      <c r="A55" s="364"/>
      <c r="B55" s="15" t="s">
        <v>1233</v>
      </c>
      <c r="C55" s="369"/>
      <c r="D55" s="367"/>
      <c r="E55" s="352"/>
      <c r="F55" s="43">
        <v>10000</v>
      </c>
      <c r="G55" s="332"/>
      <c r="H55" s="335"/>
      <c r="I55" s="352"/>
      <c r="J55" s="335"/>
      <c r="K55" s="346"/>
      <c r="L55" s="18" t="s">
        <v>1238</v>
      </c>
      <c r="M55" s="16" t="s">
        <v>1239</v>
      </c>
    </row>
    <row r="56" spans="1:13" s="5" customFormat="1" ht="25.5">
      <c r="A56" s="364"/>
      <c r="B56" s="15" t="s">
        <v>1234</v>
      </c>
      <c r="C56" s="369"/>
      <c r="D56" s="367"/>
      <c r="E56" s="352"/>
      <c r="F56" s="43">
        <v>6000</v>
      </c>
      <c r="G56" s="332"/>
      <c r="H56" s="335"/>
      <c r="I56" s="352"/>
      <c r="J56" s="335"/>
      <c r="K56" s="346"/>
      <c r="L56" s="18" t="s">
        <v>1238</v>
      </c>
      <c r="M56" s="16" t="s">
        <v>1239</v>
      </c>
    </row>
    <row r="57" spans="1:13" s="5" customFormat="1" ht="25.5">
      <c r="A57" s="364"/>
      <c r="B57" s="15" t="s">
        <v>1235</v>
      </c>
      <c r="C57" s="369"/>
      <c r="D57" s="367"/>
      <c r="E57" s="352"/>
      <c r="F57" s="55">
        <v>2400</v>
      </c>
      <c r="G57" s="332"/>
      <c r="H57" s="335"/>
      <c r="I57" s="352"/>
      <c r="J57" s="335"/>
      <c r="K57" s="346"/>
      <c r="L57" s="18" t="s">
        <v>1238</v>
      </c>
      <c r="M57" s="16" t="s">
        <v>1239</v>
      </c>
    </row>
    <row r="58" spans="1:13" s="5" customFormat="1" ht="38.25">
      <c r="A58" s="364"/>
      <c r="B58" s="39" t="s">
        <v>519</v>
      </c>
      <c r="C58" s="369"/>
      <c r="D58" s="367"/>
      <c r="E58" s="352"/>
      <c r="F58" s="37">
        <v>2000</v>
      </c>
      <c r="G58" s="332"/>
      <c r="H58" s="335"/>
      <c r="I58" s="352"/>
      <c r="J58" s="335"/>
      <c r="K58" s="346"/>
      <c r="L58" s="39" t="s">
        <v>527</v>
      </c>
      <c r="M58" s="39" t="s">
        <v>528</v>
      </c>
    </row>
    <row r="59" spans="1:13" s="5" customFormat="1" ht="25.5">
      <c r="A59" s="364"/>
      <c r="B59" s="15" t="s">
        <v>822</v>
      </c>
      <c r="C59" s="369"/>
      <c r="D59" s="367"/>
      <c r="E59" s="352"/>
      <c r="F59" s="43">
        <v>3880</v>
      </c>
      <c r="G59" s="332"/>
      <c r="H59" s="335"/>
      <c r="I59" s="352"/>
      <c r="J59" s="335"/>
      <c r="K59" s="346"/>
      <c r="L59" s="16" t="s">
        <v>823</v>
      </c>
      <c r="M59" s="16" t="s">
        <v>243</v>
      </c>
    </row>
    <row r="60" spans="1:13" s="5" customFormat="1" ht="63.75">
      <c r="A60" s="364"/>
      <c r="B60" s="36" t="s">
        <v>1382</v>
      </c>
      <c r="C60" s="369"/>
      <c r="D60" s="367"/>
      <c r="E60" s="352"/>
      <c r="F60" s="66">
        <v>3418.8</v>
      </c>
      <c r="G60" s="332"/>
      <c r="H60" s="335"/>
      <c r="I60" s="352"/>
      <c r="J60" s="335"/>
      <c r="K60" s="346"/>
      <c r="L60" s="36" t="s">
        <v>1390</v>
      </c>
      <c r="M60" s="16"/>
    </row>
    <row r="61" spans="1:13" s="5" customFormat="1" ht="63.75">
      <c r="A61" s="364"/>
      <c r="B61" s="15" t="s">
        <v>841</v>
      </c>
      <c r="C61" s="369"/>
      <c r="D61" s="367"/>
      <c r="E61" s="352"/>
      <c r="F61" s="43">
        <v>850</v>
      </c>
      <c r="G61" s="332"/>
      <c r="H61" s="335"/>
      <c r="I61" s="352"/>
      <c r="J61" s="335"/>
      <c r="K61" s="346"/>
      <c r="L61" s="16" t="s">
        <v>843</v>
      </c>
      <c r="M61" s="16"/>
    </row>
    <row r="62" spans="1:13" s="5" customFormat="1" ht="12.75">
      <c r="A62" s="363">
        <v>19</v>
      </c>
      <c r="B62" s="39" t="s">
        <v>519</v>
      </c>
      <c r="C62" s="39" t="s">
        <v>522</v>
      </c>
      <c r="D62" s="370" t="s">
        <v>523</v>
      </c>
      <c r="E62" s="373" t="s">
        <v>142</v>
      </c>
      <c r="F62" s="37">
        <v>5000</v>
      </c>
      <c r="G62" s="376">
        <f>SUM(F62:F67)</f>
        <v>43553.44</v>
      </c>
      <c r="H62" s="373" t="s">
        <v>521</v>
      </c>
      <c r="I62" s="370" t="s">
        <v>188</v>
      </c>
      <c r="J62" s="370" t="s">
        <v>524</v>
      </c>
      <c r="K62" s="373" t="s">
        <v>525</v>
      </c>
      <c r="L62" s="334" t="s">
        <v>1358</v>
      </c>
      <c r="M62" s="373" t="s">
        <v>216</v>
      </c>
    </row>
    <row r="63" spans="1:13" s="5" customFormat="1" ht="25.5">
      <c r="A63" s="364"/>
      <c r="B63" s="27" t="s">
        <v>872</v>
      </c>
      <c r="C63" s="16" t="s">
        <v>878</v>
      </c>
      <c r="D63" s="371"/>
      <c r="E63" s="374"/>
      <c r="F63" s="43">
        <v>256.41</v>
      </c>
      <c r="G63" s="377"/>
      <c r="H63" s="374"/>
      <c r="I63" s="371"/>
      <c r="J63" s="371"/>
      <c r="K63" s="374"/>
      <c r="L63" s="335"/>
      <c r="M63" s="374"/>
    </row>
    <row r="64" spans="1:13" s="5" customFormat="1" ht="25.5">
      <c r="A64" s="364"/>
      <c r="B64" s="15" t="s">
        <v>893</v>
      </c>
      <c r="C64" s="18" t="s">
        <v>894</v>
      </c>
      <c r="D64" s="371"/>
      <c r="E64" s="374"/>
      <c r="F64" s="26">
        <v>25641.03</v>
      </c>
      <c r="G64" s="377"/>
      <c r="H64" s="374"/>
      <c r="I64" s="371"/>
      <c r="J64" s="371"/>
      <c r="K64" s="374"/>
      <c r="L64" s="335"/>
      <c r="M64" s="374"/>
    </row>
    <row r="65" spans="1:13" s="5" customFormat="1" ht="25.5">
      <c r="A65" s="364"/>
      <c r="B65" s="15" t="s">
        <v>1229</v>
      </c>
      <c r="C65" s="27" t="s">
        <v>1240</v>
      </c>
      <c r="D65" s="371"/>
      <c r="E65" s="374"/>
      <c r="F65" s="43">
        <v>1000</v>
      </c>
      <c r="G65" s="377"/>
      <c r="H65" s="374"/>
      <c r="I65" s="371"/>
      <c r="J65" s="371"/>
      <c r="K65" s="374"/>
      <c r="L65" s="335"/>
      <c r="M65" s="374"/>
    </row>
    <row r="66" spans="1:13" s="5" customFormat="1" ht="25.5">
      <c r="A66" s="364"/>
      <c r="B66" s="15" t="s">
        <v>1235</v>
      </c>
      <c r="C66" s="3" t="s">
        <v>1242</v>
      </c>
      <c r="D66" s="371"/>
      <c r="E66" s="374"/>
      <c r="F66" s="55">
        <v>1400</v>
      </c>
      <c r="G66" s="377"/>
      <c r="H66" s="374"/>
      <c r="I66" s="371"/>
      <c r="J66" s="371"/>
      <c r="K66" s="374"/>
      <c r="L66" s="335"/>
      <c r="M66" s="374"/>
    </row>
    <row r="67" spans="1:13" s="5" customFormat="1" ht="25.5">
      <c r="A67" s="365"/>
      <c r="B67" s="39" t="s">
        <v>1356</v>
      </c>
      <c r="C67" s="39" t="s">
        <v>1357</v>
      </c>
      <c r="D67" s="372"/>
      <c r="E67" s="375"/>
      <c r="F67" s="26">
        <v>10256</v>
      </c>
      <c r="G67" s="378"/>
      <c r="H67" s="375"/>
      <c r="I67" s="372"/>
      <c r="J67" s="372"/>
      <c r="K67" s="375"/>
      <c r="L67" s="336"/>
      <c r="M67" s="375"/>
    </row>
    <row r="68" spans="1:13" s="5" customFormat="1" ht="25.5">
      <c r="A68" s="15">
        <v>20</v>
      </c>
      <c r="B68" s="15" t="s">
        <v>626</v>
      </c>
      <c r="C68" s="16" t="s">
        <v>662</v>
      </c>
      <c r="D68" s="20" t="s">
        <v>663</v>
      </c>
      <c r="E68" s="20" t="s">
        <v>19</v>
      </c>
      <c r="F68" s="43">
        <v>1282</v>
      </c>
      <c r="G68" s="43">
        <f>F68</f>
        <v>1282</v>
      </c>
      <c r="H68" s="16" t="s">
        <v>75</v>
      </c>
      <c r="I68" s="16" t="s">
        <v>644</v>
      </c>
      <c r="J68" s="16" t="s">
        <v>644</v>
      </c>
      <c r="K68" s="16" t="s">
        <v>39</v>
      </c>
      <c r="L68" s="16" t="s">
        <v>501</v>
      </c>
      <c r="M68" s="16"/>
    </row>
    <row r="69" spans="1:13" s="5" customFormat="1" ht="25.5">
      <c r="A69" s="363">
        <v>21</v>
      </c>
      <c r="B69" s="15" t="s">
        <v>291</v>
      </c>
      <c r="C69" s="357" t="s">
        <v>294</v>
      </c>
      <c r="D69" s="334" t="s">
        <v>295</v>
      </c>
      <c r="E69" s="334" t="s">
        <v>87</v>
      </c>
      <c r="F69" s="26">
        <v>340</v>
      </c>
      <c r="G69" s="331">
        <f>SUM(F69:F72)</f>
        <v>2940</v>
      </c>
      <c r="H69" s="334" t="s">
        <v>31</v>
      </c>
      <c r="I69" s="345" t="s">
        <v>36</v>
      </c>
      <c r="J69" s="345" t="s">
        <v>296</v>
      </c>
      <c r="K69" s="334" t="s">
        <v>227</v>
      </c>
      <c r="L69" s="345" t="s">
        <v>297</v>
      </c>
      <c r="M69" s="345" t="s">
        <v>293</v>
      </c>
    </row>
    <row r="70" spans="1:13" s="5" customFormat="1" ht="25.5">
      <c r="A70" s="364"/>
      <c r="B70" s="15" t="s">
        <v>1231</v>
      </c>
      <c r="C70" s="358"/>
      <c r="D70" s="335"/>
      <c r="E70" s="335"/>
      <c r="F70" s="64">
        <v>1000</v>
      </c>
      <c r="G70" s="332"/>
      <c r="H70" s="335"/>
      <c r="I70" s="346"/>
      <c r="J70" s="346"/>
      <c r="K70" s="335"/>
      <c r="L70" s="346"/>
      <c r="M70" s="346"/>
    </row>
    <row r="71" spans="1:13" s="5" customFormat="1" ht="12.75">
      <c r="A71" s="364"/>
      <c r="B71" s="15" t="s">
        <v>1232</v>
      </c>
      <c r="C71" s="358"/>
      <c r="D71" s="335"/>
      <c r="E71" s="335"/>
      <c r="F71" s="26">
        <v>1000</v>
      </c>
      <c r="G71" s="332"/>
      <c r="H71" s="335"/>
      <c r="I71" s="346"/>
      <c r="J71" s="346"/>
      <c r="K71" s="335"/>
      <c r="L71" s="346"/>
      <c r="M71" s="346"/>
    </row>
    <row r="72" spans="1:13" s="5" customFormat="1" ht="25.5">
      <c r="A72" s="365"/>
      <c r="B72" s="15" t="s">
        <v>1235</v>
      </c>
      <c r="C72" s="359"/>
      <c r="D72" s="336"/>
      <c r="E72" s="336"/>
      <c r="F72" s="55">
        <v>600</v>
      </c>
      <c r="G72" s="333"/>
      <c r="H72" s="336"/>
      <c r="I72" s="347"/>
      <c r="J72" s="347"/>
      <c r="K72" s="336"/>
      <c r="L72" s="347"/>
      <c r="M72" s="347"/>
    </row>
    <row r="73" spans="1:13" s="5" customFormat="1" ht="25.5">
      <c r="A73" s="15">
        <v>22</v>
      </c>
      <c r="B73" s="61" t="s">
        <v>924</v>
      </c>
      <c r="C73" s="61" t="s">
        <v>959</v>
      </c>
      <c r="D73" s="61" t="s">
        <v>989</v>
      </c>
      <c r="E73" s="59" t="s">
        <v>142</v>
      </c>
      <c r="F73" s="70">
        <v>7799.14</v>
      </c>
      <c r="G73" s="70">
        <f>F73</f>
        <v>7799.14</v>
      </c>
      <c r="H73" s="61" t="s">
        <v>521</v>
      </c>
      <c r="I73" s="61" t="s">
        <v>927</v>
      </c>
      <c r="J73" s="62" t="s">
        <v>927</v>
      </c>
      <c r="K73" s="62" t="s">
        <v>39</v>
      </c>
      <c r="L73" s="61" t="s">
        <v>936</v>
      </c>
      <c r="M73" s="61"/>
    </row>
    <row r="74" spans="1:13" s="105" customFormat="1" ht="25.5">
      <c r="A74" s="168" t="s">
        <v>1901</v>
      </c>
      <c r="B74" s="98" t="s">
        <v>924</v>
      </c>
      <c r="C74" s="310" t="s">
        <v>1902</v>
      </c>
      <c r="D74" s="98" t="s">
        <v>1903</v>
      </c>
      <c r="E74" s="311" t="s">
        <v>85</v>
      </c>
      <c r="F74" s="108">
        <v>918.8</v>
      </c>
      <c r="G74" s="109">
        <f>F74</f>
        <v>918.8</v>
      </c>
      <c r="H74" s="98" t="s">
        <v>521</v>
      </c>
      <c r="I74" s="310" t="s">
        <v>106</v>
      </c>
      <c r="J74" s="312" t="s">
        <v>1709</v>
      </c>
      <c r="K74" s="312" t="s">
        <v>328</v>
      </c>
      <c r="L74" s="310" t="s">
        <v>595</v>
      </c>
      <c r="M74" s="98"/>
    </row>
    <row r="75" spans="1:13" s="5" customFormat="1" ht="12.75">
      <c r="A75" s="363">
        <v>23</v>
      </c>
      <c r="B75" s="15" t="s">
        <v>626</v>
      </c>
      <c r="C75" s="351" t="s">
        <v>1568</v>
      </c>
      <c r="D75" s="20" t="s">
        <v>650</v>
      </c>
      <c r="E75" s="366" t="s">
        <v>24</v>
      </c>
      <c r="F75" s="43">
        <v>280542</v>
      </c>
      <c r="G75" s="337">
        <f>SUM(F75:F87)</f>
        <v>437547.61</v>
      </c>
      <c r="H75" s="351" t="s">
        <v>156</v>
      </c>
      <c r="I75" s="351" t="s">
        <v>608</v>
      </c>
      <c r="J75" s="351" t="s">
        <v>161</v>
      </c>
      <c r="K75" s="351" t="s">
        <v>39</v>
      </c>
      <c r="L75" s="351" t="s">
        <v>501</v>
      </c>
      <c r="M75" s="16" t="s">
        <v>216</v>
      </c>
    </row>
    <row r="76" spans="1:13" s="5" customFormat="1" ht="25.5">
      <c r="A76" s="364"/>
      <c r="B76" s="15" t="s">
        <v>1231</v>
      </c>
      <c r="C76" s="352"/>
      <c r="D76" s="18" t="s">
        <v>650</v>
      </c>
      <c r="E76" s="367"/>
      <c r="F76" s="26">
        <v>17000</v>
      </c>
      <c r="G76" s="344"/>
      <c r="H76" s="352"/>
      <c r="I76" s="352"/>
      <c r="J76" s="352"/>
      <c r="K76" s="352"/>
      <c r="L76" s="352"/>
      <c r="M76" s="18" t="s">
        <v>1243</v>
      </c>
    </row>
    <row r="77" spans="1:13" s="5" customFormat="1" ht="12.75">
      <c r="A77" s="364"/>
      <c r="B77" s="15" t="s">
        <v>1229</v>
      </c>
      <c r="C77" s="352"/>
      <c r="D77" s="18" t="s">
        <v>1244</v>
      </c>
      <c r="E77" s="367"/>
      <c r="F77" s="26">
        <v>3000</v>
      </c>
      <c r="G77" s="344"/>
      <c r="H77" s="352"/>
      <c r="I77" s="352"/>
      <c r="J77" s="352"/>
      <c r="K77" s="352"/>
      <c r="L77" s="352"/>
      <c r="M77" s="18"/>
    </row>
    <row r="78" spans="1:13" s="5" customFormat="1" ht="12.75">
      <c r="A78" s="364"/>
      <c r="B78" s="61" t="s">
        <v>924</v>
      </c>
      <c r="C78" s="352"/>
      <c r="D78" s="61" t="s">
        <v>928</v>
      </c>
      <c r="E78" s="367"/>
      <c r="F78" s="70">
        <v>7692</v>
      </c>
      <c r="G78" s="344"/>
      <c r="H78" s="352"/>
      <c r="I78" s="352"/>
      <c r="J78" s="352"/>
      <c r="K78" s="352"/>
      <c r="L78" s="352"/>
      <c r="M78" s="59" t="s">
        <v>216</v>
      </c>
    </row>
    <row r="79" spans="1:13" s="5" customFormat="1" ht="12.75">
      <c r="A79" s="364"/>
      <c r="B79" s="15" t="s">
        <v>17</v>
      </c>
      <c r="C79" s="352"/>
      <c r="D79" s="18" t="s">
        <v>22</v>
      </c>
      <c r="E79" s="367"/>
      <c r="F79" s="26">
        <v>10256.41</v>
      </c>
      <c r="G79" s="344"/>
      <c r="H79" s="352"/>
      <c r="I79" s="352"/>
      <c r="J79" s="352"/>
      <c r="K79" s="352"/>
      <c r="L79" s="352"/>
      <c r="M79" s="18"/>
    </row>
    <row r="80" spans="1:13" s="5" customFormat="1" ht="38.25">
      <c r="A80" s="364"/>
      <c r="B80" s="15" t="s">
        <v>1231</v>
      </c>
      <c r="C80" s="352"/>
      <c r="D80" s="18" t="s">
        <v>1245</v>
      </c>
      <c r="E80" s="367"/>
      <c r="F80" s="26">
        <v>3100</v>
      </c>
      <c r="G80" s="344"/>
      <c r="H80" s="352"/>
      <c r="I80" s="352"/>
      <c r="J80" s="352"/>
      <c r="K80" s="352"/>
      <c r="L80" s="352"/>
      <c r="M80" s="18" t="s">
        <v>1243</v>
      </c>
    </row>
    <row r="81" spans="1:13" s="5" customFormat="1" ht="25.5">
      <c r="A81" s="364"/>
      <c r="B81" s="15" t="s">
        <v>1235</v>
      </c>
      <c r="C81" s="352"/>
      <c r="D81" s="3" t="s">
        <v>1246</v>
      </c>
      <c r="E81" s="367"/>
      <c r="F81" s="55">
        <v>1000</v>
      </c>
      <c r="G81" s="344"/>
      <c r="H81" s="352"/>
      <c r="I81" s="352"/>
      <c r="J81" s="352"/>
      <c r="K81" s="352"/>
      <c r="L81" s="352"/>
      <c r="M81" s="3"/>
    </row>
    <row r="82" spans="1:13" s="5" customFormat="1" ht="38.25">
      <c r="A82" s="364"/>
      <c r="B82" s="15" t="s">
        <v>1233</v>
      </c>
      <c r="C82" s="352"/>
      <c r="D82" s="18" t="s">
        <v>1247</v>
      </c>
      <c r="E82" s="367"/>
      <c r="F82" s="26">
        <v>2000</v>
      </c>
      <c r="G82" s="344"/>
      <c r="H82" s="352"/>
      <c r="I82" s="352"/>
      <c r="J82" s="352"/>
      <c r="K82" s="352"/>
      <c r="L82" s="352"/>
      <c r="M82" s="18"/>
    </row>
    <row r="83" spans="1:13" s="5" customFormat="1" ht="25.5">
      <c r="A83" s="364"/>
      <c r="B83" s="39" t="s">
        <v>519</v>
      </c>
      <c r="C83" s="352"/>
      <c r="D83" s="39" t="s">
        <v>529</v>
      </c>
      <c r="E83" s="367"/>
      <c r="F83" s="37">
        <v>8000</v>
      </c>
      <c r="G83" s="344"/>
      <c r="H83" s="352"/>
      <c r="I83" s="352"/>
      <c r="J83" s="352"/>
      <c r="K83" s="352"/>
      <c r="L83" s="352"/>
      <c r="M83" s="39" t="s">
        <v>216</v>
      </c>
    </row>
    <row r="84" spans="1:13" s="5" customFormat="1" ht="25.5">
      <c r="A84" s="364"/>
      <c r="B84" s="15" t="s">
        <v>141</v>
      </c>
      <c r="C84" s="352"/>
      <c r="D84" s="3" t="s">
        <v>144</v>
      </c>
      <c r="E84" s="367"/>
      <c r="F84" s="26">
        <v>20000</v>
      </c>
      <c r="G84" s="344"/>
      <c r="H84" s="352"/>
      <c r="I84" s="352"/>
      <c r="J84" s="352"/>
      <c r="K84" s="352"/>
      <c r="L84" s="352"/>
      <c r="M84" s="18"/>
    </row>
    <row r="85" spans="1:13" s="5" customFormat="1" ht="25.5">
      <c r="A85" s="364"/>
      <c r="B85" s="36" t="s">
        <v>1382</v>
      </c>
      <c r="C85" s="352"/>
      <c r="D85" s="36" t="s">
        <v>1393</v>
      </c>
      <c r="E85" s="367"/>
      <c r="F85" s="66">
        <v>13675.2</v>
      </c>
      <c r="G85" s="344"/>
      <c r="H85" s="352"/>
      <c r="I85" s="352"/>
      <c r="J85" s="352"/>
      <c r="K85" s="352"/>
      <c r="L85" s="352"/>
      <c r="M85" s="18"/>
    </row>
    <row r="86" spans="1:13" s="5" customFormat="1" ht="25.5">
      <c r="A86" s="364"/>
      <c r="B86" s="3" t="s">
        <v>1507</v>
      </c>
      <c r="C86" s="352"/>
      <c r="D86" s="36" t="s">
        <v>1524</v>
      </c>
      <c r="E86" s="367"/>
      <c r="F86" s="55">
        <v>51282</v>
      </c>
      <c r="G86" s="344"/>
      <c r="H86" s="352"/>
      <c r="I86" s="352"/>
      <c r="J86" s="352"/>
      <c r="K86" s="352"/>
      <c r="L86" s="352"/>
      <c r="M86" s="16" t="s">
        <v>243</v>
      </c>
    </row>
    <row r="87" spans="1:13" s="5" customFormat="1" ht="51">
      <c r="A87" s="365"/>
      <c r="B87" s="15" t="s">
        <v>1232</v>
      </c>
      <c r="C87" s="353"/>
      <c r="D87" s="18" t="s">
        <v>1250</v>
      </c>
      <c r="E87" s="379"/>
      <c r="F87" s="26">
        <v>20000</v>
      </c>
      <c r="G87" s="338"/>
      <c r="H87" s="353"/>
      <c r="I87" s="353"/>
      <c r="J87" s="353"/>
      <c r="K87" s="353"/>
      <c r="L87" s="353"/>
      <c r="M87" s="18" t="s">
        <v>1251</v>
      </c>
    </row>
    <row r="88" spans="1:13" s="5" customFormat="1" ht="25.5">
      <c r="A88" s="363">
        <v>24</v>
      </c>
      <c r="B88" s="15" t="s">
        <v>1231</v>
      </c>
      <c r="C88" s="334" t="s">
        <v>1248</v>
      </c>
      <c r="D88" s="357" t="s">
        <v>1249</v>
      </c>
      <c r="E88" s="334" t="s">
        <v>87</v>
      </c>
      <c r="F88" s="26">
        <v>5000</v>
      </c>
      <c r="G88" s="331">
        <f>SUM(F88:F93)</f>
        <v>21000</v>
      </c>
      <c r="H88" s="334" t="s">
        <v>96</v>
      </c>
      <c r="I88" s="334" t="s">
        <v>903</v>
      </c>
      <c r="J88" s="334" t="s">
        <v>1237</v>
      </c>
      <c r="K88" s="345" t="s">
        <v>328</v>
      </c>
      <c r="L88" s="351" t="s">
        <v>412</v>
      </c>
      <c r="M88" s="18" t="s">
        <v>1243</v>
      </c>
    </row>
    <row r="89" spans="1:13" s="5" customFormat="1" ht="12.75">
      <c r="A89" s="364"/>
      <c r="B89" s="15" t="s">
        <v>1232</v>
      </c>
      <c r="C89" s="335"/>
      <c r="D89" s="358"/>
      <c r="E89" s="335"/>
      <c r="F89" s="26">
        <v>7000</v>
      </c>
      <c r="G89" s="332"/>
      <c r="H89" s="335"/>
      <c r="I89" s="335"/>
      <c r="J89" s="335"/>
      <c r="K89" s="346"/>
      <c r="L89" s="352"/>
      <c r="M89" s="18" t="s">
        <v>1243</v>
      </c>
    </row>
    <row r="90" spans="1:13" s="5" customFormat="1" ht="12.75">
      <c r="A90" s="364"/>
      <c r="B90" s="15" t="s">
        <v>1229</v>
      </c>
      <c r="C90" s="335"/>
      <c r="D90" s="358"/>
      <c r="E90" s="335"/>
      <c r="F90" s="26">
        <v>2000</v>
      </c>
      <c r="G90" s="332"/>
      <c r="H90" s="335"/>
      <c r="I90" s="335"/>
      <c r="J90" s="335"/>
      <c r="K90" s="346"/>
      <c r="L90" s="352"/>
      <c r="M90" s="18"/>
    </row>
    <row r="91" spans="1:13" s="5" customFormat="1" ht="12.75">
      <c r="A91" s="364"/>
      <c r="B91" s="15" t="s">
        <v>1233</v>
      </c>
      <c r="C91" s="335"/>
      <c r="D91" s="358"/>
      <c r="E91" s="335"/>
      <c r="F91" s="43">
        <v>2500</v>
      </c>
      <c r="G91" s="332"/>
      <c r="H91" s="335"/>
      <c r="I91" s="335"/>
      <c r="J91" s="335"/>
      <c r="K91" s="346"/>
      <c r="L91" s="352"/>
      <c r="M91" s="16"/>
    </row>
    <row r="92" spans="1:13" s="5" customFormat="1" ht="25.5">
      <c r="A92" s="364"/>
      <c r="B92" s="15" t="s">
        <v>1234</v>
      </c>
      <c r="C92" s="335"/>
      <c r="D92" s="358"/>
      <c r="E92" s="335"/>
      <c r="F92" s="26">
        <v>3000</v>
      </c>
      <c r="G92" s="332"/>
      <c r="H92" s="335"/>
      <c r="I92" s="335"/>
      <c r="J92" s="335"/>
      <c r="K92" s="346"/>
      <c r="L92" s="352"/>
      <c r="M92" s="18"/>
    </row>
    <row r="93" spans="1:13" s="5" customFormat="1" ht="25.5">
      <c r="A93" s="365"/>
      <c r="B93" s="15" t="s">
        <v>1235</v>
      </c>
      <c r="C93" s="336"/>
      <c r="D93" s="359"/>
      <c r="E93" s="336"/>
      <c r="F93" s="55">
        <v>1500</v>
      </c>
      <c r="G93" s="333"/>
      <c r="H93" s="336"/>
      <c r="I93" s="336"/>
      <c r="J93" s="336"/>
      <c r="K93" s="347"/>
      <c r="L93" s="353"/>
      <c r="M93" s="3"/>
    </row>
    <row r="94" spans="1:13" s="5" customFormat="1" ht="25.5">
      <c r="A94" s="363">
        <v>25</v>
      </c>
      <c r="B94" s="36" t="s">
        <v>1382</v>
      </c>
      <c r="C94" s="334" t="s">
        <v>1569</v>
      </c>
      <c r="D94" s="368" t="s">
        <v>20</v>
      </c>
      <c r="E94" s="345" t="s">
        <v>142</v>
      </c>
      <c r="F94" s="66">
        <v>2136.75</v>
      </c>
      <c r="G94" s="380">
        <f>SUM(F94:F106)</f>
        <v>48182.2</v>
      </c>
      <c r="H94" s="351" t="s">
        <v>31</v>
      </c>
      <c r="I94" s="368" t="s">
        <v>159</v>
      </c>
      <c r="J94" s="368" t="s">
        <v>608</v>
      </c>
      <c r="K94" s="345" t="s">
        <v>587</v>
      </c>
      <c r="L94" s="368" t="s">
        <v>1388</v>
      </c>
      <c r="M94" s="345" t="s">
        <v>243</v>
      </c>
    </row>
    <row r="95" spans="1:13" s="5" customFormat="1" ht="12.75">
      <c r="A95" s="364"/>
      <c r="B95" s="15" t="s">
        <v>17</v>
      </c>
      <c r="C95" s="335"/>
      <c r="D95" s="369"/>
      <c r="E95" s="346"/>
      <c r="F95" s="43">
        <v>1282.05</v>
      </c>
      <c r="G95" s="381"/>
      <c r="H95" s="352"/>
      <c r="I95" s="369"/>
      <c r="J95" s="369"/>
      <c r="K95" s="346"/>
      <c r="L95" s="369"/>
      <c r="M95" s="346"/>
    </row>
    <row r="96" spans="1:13" s="5" customFormat="1" ht="12.75">
      <c r="A96" s="364"/>
      <c r="B96" s="15" t="s">
        <v>83</v>
      </c>
      <c r="C96" s="335"/>
      <c r="D96" s="369"/>
      <c r="E96" s="346"/>
      <c r="F96" s="26">
        <v>1709.4</v>
      </c>
      <c r="G96" s="381"/>
      <c r="H96" s="352"/>
      <c r="I96" s="369"/>
      <c r="J96" s="369"/>
      <c r="K96" s="346"/>
      <c r="L96" s="369"/>
      <c r="M96" s="346"/>
    </row>
    <row r="97" spans="1:13" s="5" customFormat="1" ht="12.75">
      <c r="A97" s="364"/>
      <c r="B97" s="15" t="s">
        <v>141</v>
      </c>
      <c r="C97" s="335"/>
      <c r="D97" s="369"/>
      <c r="E97" s="346"/>
      <c r="F97" s="43">
        <v>5200</v>
      </c>
      <c r="G97" s="381"/>
      <c r="H97" s="352"/>
      <c r="I97" s="369"/>
      <c r="J97" s="369"/>
      <c r="K97" s="346"/>
      <c r="L97" s="369"/>
      <c r="M97" s="346"/>
    </row>
    <row r="98" spans="1:13" s="5" customFormat="1" ht="12.75">
      <c r="A98" s="364"/>
      <c r="B98" s="15" t="s">
        <v>189</v>
      </c>
      <c r="C98" s="335"/>
      <c r="D98" s="369"/>
      <c r="E98" s="346"/>
      <c r="F98" s="43">
        <v>3000</v>
      </c>
      <c r="G98" s="381"/>
      <c r="H98" s="352"/>
      <c r="I98" s="369"/>
      <c r="J98" s="369"/>
      <c r="K98" s="346"/>
      <c r="L98" s="369"/>
      <c r="M98" s="346"/>
    </row>
    <row r="99" spans="1:13" s="5" customFormat="1" ht="12.75">
      <c r="A99" s="364"/>
      <c r="B99" s="15" t="s">
        <v>626</v>
      </c>
      <c r="C99" s="335"/>
      <c r="D99" s="369"/>
      <c r="E99" s="346"/>
      <c r="F99" s="43">
        <v>8547</v>
      </c>
      <c r="G99" s="381"/>
      <c r="H99" s="352"/>
      <c r="I99" s="369"/>
      <c r="J99" s="369"/>
      <c r="K99" s="346"/>
      <c r="L99" s="369"/>
      <c r="M99" s="346"/>
    </row>
    <row r="100" spans="1:13" s="5" customFormat="1" ht="12.75">
      <c r="A100" s="364"/>
      <c r="B100" s="59" t="s">
        <v>924</v>
      </c>
      <c r="C100" s="335"/>
      <c r="D100" s="369"/>
      <c r="E100" s="346"/>
      <c r="F100" s="69">
        <v>8547</v>
      </c>
      <c r="G100" s="381"/>
      <c r="H100" s="352"/>
      <c r="I100" s="369"/>
      <c r="J100" s="369"/>
      <c r="K100" s="346"/>
      <c r="L100" s="369"/>
      <c r="M100" s="346"/>
    </row>
    <row r="101" spans="1:13" s="5" customFormat="1" ht="25.5">
      <c r="A101" s="364"/>
      <c r="B101" s="15" t="s">
        <v>1231</v>
      </c>
      <c r="C101" s="335"/>
      <c r="D101" s="369"/>
      <c r="E101" s="346"/>
      <c r="F101" s="64">
        <v>4000</v>
      </c>
      <c r="G101" s="381"/>
      <c r="H101" s="352"/>
      <c r="I101" s="369"/>
      <c r="J101" s="369"/>
      <c r="K101" s="346"/>
      <c r="L101" s="369"/>
      <c r="M101" s="346"/>
    </row>
    <row r="102" spans="1:13" s="5" customFormat="1" ht="12.75">
      <c r="A102" s="364"/>
      <c r="B102" s="15" t="s">
        <v>1232</v>
      </c>
      <c r="C102" s="335"/>
      <c r="D102" s="369"/>
      <c r="E102" s="346"/>
      <c r="F102" s="26">
        <v>5000</v>
      </c>
      <c r="G102" s="381"/>
      <c r="H102" s="352"/>
      <c r="I102" s="369"/>
      <c r="J102" s="369"/>
      <c r="K102" s="346"/>
      <c r="L102" s="369"/>
      <c r="M102" s="346"/>
    </row>
    <row r="103" spans="1:13" s="5" customFormat="1" ht="12.75">
      <c r="A103" s="364"/>
      <c r="B103" s="15" t="s">
        <v>1229</v>
      </c>
      <c r="C103" s="335"/>
      <c r="D103" s="369"/>
      <c r="E103" s="346"/>
      <c r="F103" s="43">
        <v>4000</v>
      </c>
      <c r="G103" s="381"/>
      <c r="H103" s="352"/>
      <c r="I103" s="369"/>
      <c r="J103" s="369"/>
      <c r="K103" s="346"/>
      <c r="L103" s="369"/>
      <c r="M103" s="346"/>
    </row>
    <row r="104" spans="1:13" s="5" customFormat="1" ht="12.75">
      <c r="A104" s="364"/>
      <c r="B104" s="15" t="s">
        <v>1233</v>
      </c>
      <c r="C104" s="335"/>
      <c r="D104" s="369"/>
      <c r="E104" s="346"/>
      <c r="F104" s="26">
        <v>2000</v>
      </c>
      <c r="G104" s="381"/>
      <c r="H104" s="352"/>
      <c r="I104" s="369"/>
      <c r="J104" s="369"/>
      <c r="K104" s="346"/>
      <c r="L104" s="369"/>
      <c r="M104" s="346"/>
    </row>
    <row r="105" spans="1:13" s="5" customFormat="1" ht="25.5">
      <c r="A105" s="364"/>
      <c r="B105" s="15" t="s">
        <v>1234</v>
      </c>
      <c r="C105" s="335"/>
      <c r="D105" s="369"/>
      <c r="E105" s="346"/>
      <c r="F105" s="26">
        <v>2500</v>
      </c>
      <c r="G105" s="381"/>
      <c r="H105" s="352"/>
      <c r="I105" s="369"/>
      <c r="J105" s="369"/>
      <c r="K105" s="346"/>
      <c r="L105" s="369"/>
      <c r="M105" s="346"/>
    </row>
    <row r="106" spans="1:13" s="5" customFormat="1" ht="12.75">
      <c r="A106" s="365"/>
      <c r="B106" s="91" t="s">
        <v>1356</v>
      </c>
      <c r="C106" s="335"/>
      <c r="D106" s="369"/>
      <c r="E106" s="346"/>
      <c r="F106" s="88">
        <v>260</v>
      </c>
      <c r="G106" s="381"/>
      <c r="H106" s="352"/>
      <c r="I106" s="369"/>
      <c r="J106" s="369"/>
      <c r="K106" s="346"/>
      <c r="L106" s="369"/>
      <c r="M106" s="346"/>
    </row>
    <row r="107" spans="1:13" s="5" customFormat="1" ht="12.75">
      <c r="A107" s="363">
        <v>26</v>
      </c>
      <c r="B107" s="15" t="s">
        <v>17</v>
      </c>
      <c r="C107" s="373" t="s">
        <v>1570</v>
      </c>
      <c r="D107" s="334" t="s">
        <v>21</v>
      </c>
      <c r="E107" s="366" t="s">
        <v>24</v>
      </c>
      <c r="F107" s="26">
        <v>12000</v>
      </c>
      <c r="G107" s="380">
        <f>SUM(F107:F116)</f>
        <v>93920.7</v>
      </c>
      <c r="H107" s="334" t="s">
        <v>156</v>
      </c>
      <c r="I107" s="348" t="s">
        <v>36</v>
      </c>
      <c r="J107" s="345" t="s">
        <v>37</v>
      </c>
      <c r="K107" s="334" t="s">
        <v>34</v>
      </c>
      <c r="L107" s="351" t="s">
        <v>327</v>
      </c>
      <c r="M107" s="351" t="s">
        <v>216</v>
      </c>
    </row>
    <row r="108" spans="1:13" s="5" customFormat="1" ht="25.5">
      <c r="A108" s="364"/>
      <c r="B108" s="15" t="s">
        <v>492</v>
      </c>
      <c r="C108" s="374"/>
      <c r="D108" s="335"/>
      <c r="E108" s="367"/>
      <c r="F108" s="26">
        <v>1709.4</v>
      </c>
      <c r="G108" s="381"/>
      <c r="H108" s="335"/>
      <c r="I108" s="349"/>
      <c r="J108" s="346"/>
      <c r="K108" s="335"/>
      <c r="L108" s="352"/>
      <c r="M108" s="352"/>
    </row>
    <row r="109" spans="1:13" s="5" customFormat="1" ht="12.75">
      <c r="A109" s="364"/>
      <c r="B109" s="39" t="s">
        <v>519</v>
      </c>
      <c r="C109" s="374"/>
      <c r="D109" s="335"/>
      <c r="E109" s="367"/>
      <c r="F109" s="37">
        <v>3000</v>
      </c>
      <c r="G109" s="381"/>
      <c r="H109" s="335"/>
      <c r="I109" s="349"/>
      <c r="J109" s="346"/>
      <c r="K109" s="335"/>
      <c r="L109" s="352"/>
      <c r="M109" s="352"/>
    </row>
    <row r="110" spans="1:13" s="5" customFormat="1" ht="12.75">
      <c r="A110" s="364"/>
      <c r="B110" s="15" t="s">
        <v>626</v>
      </c>
      <c r="C110" s="374"/>
      <c r="D110" s="335"/>
      <c r="E110" s="367"/>
      <c r="F110" s="43">
        <v>34799</v>
      </c>
      <c r="G110" s="381"/>
      <c r="H110" s="335"/>
      <c r="I110" s="349"/>
      <c r="J110" s="346"/>
      <c r="K110" s="335"/>
      <c r="L110" s="352"/>
      <c r="M110" s="352"/>
    </row>
    <row r="111" spans="1:13" s="5" customFormat="1" ht="25.5">
      <c r="A111" s="364"/>
      <c r="B111" s="15" t="s">
        <v>822</v>
      </c>
      <c r="C111" s="374"/>
      <c r="D111" s="335"/>
      <c r="E111" s="367"/>
      <c r="F111" s="43">
        <v>1700</v>
      </c>
      <c r="G111" s="381"/>
      <c r="H111" s="335"/>
      <c r="I111" s="349"/>
      <c r="J111" s="346"/>
      <c r="K111" s="335"/>
      <c r="L111" s="352"/>
      <c r="M111" s="352"/>
    </row>
    <row r="112" spans="1:13" s="5" customFormat="1" ht="25.5">
      <c r="A112" s="364"/>
      <c r="B112" s="15" t="s">
        <v>858</v>
      </c>
      <c r="C112" s="374"/>
      <c r="D112" s="335"/>
      <c r="E112" s="367"/>
      <c r="F112" s="43">
        <v>250</v>
      </c>
      <c r="G112" s="381"/>
      <c r="H112" s="335"/>
      <c r="I112" s="349"/>
      <c r="J112" s="346"/>
      <c r="K112" s="335"/>
      <c r="L112" s="352"/>
      <c r="M112" s="352"/>
    </row>
    <row r="113" spans="1:13" s="5" customFormat="1" ht="12.75">
      <c r="A113" s="364"/>
      <c r="B113" s="61" t="s">
        <v>924</v>
      </c>
      <c r="C113" s="374"/>
      <c r="D113" s="335"/>
      <c r="E113" s="367"/>
      <c r="F113" s="70">
        <v>17094</v>
      </c>
      <c r="G113" s="381"/>
      <c r="H113" s="335"/>
      <c r="I113" s="349"/>
      <c r="J113" s="346"/>
      <c r="K113" s="335"/>
      <c r="L113" s="352"/>
      <c r="M113" s="352"/>
    </row>
    <row r="114" spans="1:13" s="5" customFormat="1" ht="12.75">
      <c r="A114" s="364"/>
      <c r="B114" s="15" t="s">
        <v>1233</v>
      </c>
      <c r="C114" s="374"/>
      <c r="D114" s="335"/>
      <c r="E114" s="367"/>
      <c r="F114" s="26">
        <v>2000</v>
      </c>
      <c r="G114" s="381"/>
      <c r="H114" s="335"/>
      <c r="I114" s="349"/>
      <c r="J114" s="346"/>
      <c r="K114" s="335"/>
      <c r="L114" s="352"/>
      <c r="M114" s="352"/>
    </row>
    <row r="115" spans="1:13" s="5" customFormat="1" ht="12.75">
      <c r="A115" s="364"/>
      <c r="B115" s="3" t="s">
        <v>1507</v>
      </c>
      <c r="C115" s="374"/>
      <c r="D115" s="335"/>
      <c r="E115" s="367"/>
      <c r="F115" s="43">
        <v>7692.3</v>
      </c>
      <c r="G115" s="381"/>
      <c r="H115" s="335"/>
      <c r="I115" s="349"/>
      <c r="J115" s="346"/>
      <c r="K115" s="335"/>
      <c r="L115" s="352"/>
      <c r="M115" s="352"/>
    </row>
    <row r="116" spans="1:13" s="5" customFormat="1" ht="12.75">
      <c r="A116" s="365"/>
      <c r="B116" s="15" t="s">
        <v>323</v>
      </c>
      <c r="C116" s="375"/>
      <c r="D116" s="336"/>
      <c r="E116" s="379"/>
      <c r="F116" s="26">
        <v>13676</v>
      </c>
      <c r="G116" s="382"/>
      <c r="H116" s="336"/>
      <c r="I116" s="350"/>
      <c r="J116" s="347"/>
      <c r="K116" s="336"/>
      <c r="L116" s="353"/>
      <c r="M116" s="353"/>
    </row>
    <row r="117" spans="1:13" s="5" customFormat="1" ht="38.25">
      <c r="A117" s="3">
        <v>27</v>
      </c>
      <c r="B117" s="36" t="s">
        <v>1382</v>
      </c>
      <c r="C117" s="36" t="s">
        <v>1395</v>
      </c>
      <c r="D117" s="36" t="s">
        <v>1396</v>
      </c>
      <c r="E117" s="36" t="s">
        <v>143</v>
      </c>
      <c r="F117" s="66">
        <v>1282.05</v>
      </c>
      <c r="G117" s="58">
        <f>F117</f>
        <v>1282.05</v>
      </c>
      <c r="H117" s="36" t="s">
        <v>867</v>
      </c>
      <c r="I117" s="36" t="s">
        <v>159</v>
      </c>
      <c r="J117" s="36" t="s">
        <v>162</v>
      </c>
      <c r="K117" s="27" t="s">
        <v>39</v>
      </c>
      <c r="L117" s="36" t="s">
        <v>1397</v>
      </c>
      <c r="M117" s="27" t="s">
        <v>127</v>
      </c>
    </row>
    <row r="118" spans="1:13" s="5" customFormat="1" ht="25.5">
      <c r="A118" s="363">
        <v>28</v>
      </c>
      <c r="B118" s="15" t="s">
        <v>189</v>
      </c>
      <c r="C118" s="345" t="s">
        <v>301</v>
      </c>
      <c r="D118" s="345" t="s">
        <v>302</v>
      </c>
      <c r="E118" s="334" t="s">
        <v>24</v>
      </c>
      <c r="F118" s="66">
        <v>1700</v>
      </c>
      <c r="G118" s="337">
        <f>SUM(F118:F124)</f>
        <v>39955</v>
      </c>
      <c r="H118" s="334" t="s">
        <v>31</v>
      </c>
      <c r="I118" s="383" t="s">
        <v>217</v>
      </c>
      <c r="J118" s="368" t="s">
        <v>213</v>
      </c>
      <c r="K118" s="368" t="s">
        <v>39</v>
      </c>
      <c r="L118" s="36" t="s">
        <v>233</v>
      </c>
      <c r="M118" s="36"/>
    </row>
    <row r="119" spans="1:13" s="5" customFormat="1" ht="25.5">
      <c r="A119" s="364"/>
      <c r="B119" s="15" t="s">
        <v>291</v>
      </c>
      <c r="C119" s="346"/>
      <c r="D119" s="346"/>
      <c r="E119" s="335"/>
      <c r="F119" s="43">
        <v>342</v>
      </c>
      <c r="G119" s="344"/>
      <c r="H119" s="335"/>
      <c r="I119" s="384"/>
      <c r="J119" s="369"/>
      <c r="K119" s="369"/>
      <c r="L119" s="27" t="s">
        <v>300</v>
      </c>
      <c r="M119" s="18"/>
    </row>
    <row r="120" spans="1:13" s="5" customFormat="1" ht="25.5">
      <c r="A120" s="364"/>
      <c r="B120" s="15" t="s">
        <v>323</v>
      </c>
      <c r="C120" s="346"/>
      <c r="D120" s="346"/>
      <c r="E120" s="335"/>
      <c r="F120" s="26">
        <v>25640</v>
      </c>
      <c r="G120" s="344"/>
      <c r="H120" s="335"/>
      <c r="I120" s="384"/>
      <c r="J120" s="369"/>
      <c r="K120" s="369"/>
      <c r="L120" s="18" t="s">
        <v>329</v>
      </c>
      <c r="M120" s="18"/>
    </row>
    <row r="121" spans="1:13" s="5" customFormat="1" ht="12.75">
      <c r="A121" s="364"/>
      <c r="B121" s="15" t="s">
        <v>626</v>
      </c>
      <c r="C121" s="346"/>
      <c r="D121" s="346"/>
      <c r="E121" s="335"/>
      <c r="F121" s="26">
        <v>4273</v>
      </c>
      <c r="G121" s="344"/>
      <c r="H121" s="335"/>
      <c r="I121" s="384"/>
      <c r="J121" s="369"/>
      <c r="K121" s="369"/>
      <c r="L121" s="18" t="s">
        <v>501</v>
      </c>
      <c r="M121" s="18"/>
    </row>
    <row r="122" spans="1:13" s="5" customFormat="1" ht="25.5">
      <c r="A122" s="364"/>
      <c r="B122" s="15" t="s">
        <v>1233</v>
      </c>
      <c r="C122" s="346"/>
      <c r="D122" s="346"/>
      <c r="E122" s="335"/>
      <c r="F122" s="26">
        <v>1000</v>
      </c>
      <c r="G122" s="344"/>
      <c r="H122" s="335"/>
      <c r="I122" s="384"/>
      <c r="J122" s="369"/>
      <c r="K122" s="369"/>
      <c r="L122" s="16" t="s">
        <v>1252</v>
      </c>
      <c r="M122" s="16"/>
    </row>
    <row r="123" spans="1:13" s="5" customFormat="1" ht="25.5">
      <c r="A123" s="364"/>
      <c r="B123" s="15" t="s">
        <v>1232</v>
      </c>
      <c r="C123" s="346"/>
      <c r="D123" s="346"/>
      <c r="E123" s="335"/>
      <c r="F123" s="26">
        <v>3000</v>
      </c>
      <c r="G123" s="344"/>
      <c r="H123" s="335"/>
      <c r="I123" s="384"/>
      <c r="J123" s="369"/>
      <c r="K123" s="369"/>
      <c r="L123" s="16" t="s">
        <v>1252</v>
      </c>
      <c r="M123" s="16"/>
    </row>
    <row r="124" spans="1:13" s="5" customFormat="1" ht="25.5">
      <c r="A124" s="365"/>
      <c r="B124" s="15" t="s">
        <v>1229</v>
      </c>
      <c r="C124" s="347"/>
      <c r="D124" s="347"/>
      <c r="E124" s="336"/>
      <c r="F124" s="43">
        <v>4000</v>
      </c>
      <c r="G124" s="338"/>
      <c r="H124" s="336"/>
      <c r="I124" s="385"/>
      <c r="J124" s="386"/>
      <c r="K124" s="386"/>
      <c r="L124" s="16" t="s">
        <v>1252</v>
      </c>
      <c r="M124" s="16"/>
    </row>
    <row r="125" spans="1:13" s="5" customFormat="1" ht="12.75">
      <c r="A125" s="363">
        <v>29</v>
      </c>
      <c r="B125" s="39" t="s">
        <v>519</v>
      </c>
      <c r="C125" s="334" t="s">
        <v>410</v>
      </c>
      <c r="D125" s="373" t="s">
        <v>23</v>
      </c>
      <c r="E125" s="373" t="s">
        <v>24</v>
      </c>
      <c r="F125" s="37">
        <v>1500</v>
      </c>
      <c r="G125" s="376">
        <f>SUM(F125:F143)</f>
        <v>84932.90000000001</v>
      </c>
      <c r="H125" s="345" t="s">
        <v>156</v>
      </c>
      <c r="I125" s="370" t="s">
        <v>188</v>
      </c>
      <c r="J125" s="370" t="s">
        <v>524</v>
      </c>
      <c r="K125" s="373" t="s">
        <v>544</v>
      </c>
      <c r="L125" s="351" t="s">
        <v>331</v>
      </c>
      <c r="M125" s="334" t="s">
        <v>216</v>
      </c>
    </row>
    <row r="126" spans="1:13" s="5" customFormat="1" ht="12.75">
      <c r="A126" s="364"/>
      <c r="B126" s="15" t="s">
        <v>189</v>
      </c>
      <c r="C126" s="335"/>
      <c r="D126" s="374"/>
      <c r="E126" s="374"/>
      <c r="F126" s="26">
        <v>20000</v>
      </c>
      <c r="G126" s="377"/>
      <c r="H126" s="346"/>
      <c r="I126" s="371"/>
      <c r="J126" s="371"/>
      <c r="K126" s="374"/>
      <c r="L126" s="352"/>
      <c r="M126" s="335"/>
    </row>
    <row r="127" spans="1:13" s="5" customFormat="1" ht="25.5">
      <c r="A127" s="364"/>
      <c r="B127" s="15" t="s">
        <v>291</v>
      </c>
      <c r="C127" s="335"/>
      <c r="D127" s="374"/>
      <c r="E127" s="374"/>
      <c r="F127" s="43">
        <v>425</v>
      </c>
      <c r="G127" s="377"/>
      <c r="H127" s="346"/>
      <c r="I127" s="371"/>
      <c r="J127" s="371"/>
      <c r="K127" s="374"/>
      <c r="L127" s="352"/>
      <c r="M127" s="335"/>
    </row>
    <row r="128" spans="1:13" s="5" customFormat="1" ht="12.75">
      <c r="A128" s="364"/>
      <c r="B128" s="15" t="s">
        <v>323</v>
      </c>
      <c r="C128" s="335"/>
      <c r="D128" s="374"/>
      <c r="E128" s="374"/>
      <c r="F128" s="43">
        <v>4273</v>
      </c>
      <c r="G128" s="377"/>
      <c r="H128" s="346"/>
      <c r="I128" s="371"/>
      <c r="J128" s="371"/>
      <c r="K128" s="374"/>
      <c r="L128" s="352"/>
      <c r="M128" s="335"/>
    </row>
    <row r="129" spans="1:13" s="5" customFormat="1" ht="12.75">
      <c r="A129" s="364"/>
      <c r="B129" s="15" t="s">
        <v>402</v>
      </c>
      <c r="C129" s="335"/>
      <c r="D129" s="374"/>
      <c r="E129" s="374"/>
      <c r="F129" s="26">
        <v>1500</v>
      </c>
      <c r="G129" s="377"/>
      <c r="H129" s="346"/>
      <c r="I129" s="371"/>
      <c r="J129" s="371"/>
      <c r="K129" s="374"/>
      <c r="L129" s="352"/>
      <c r="M129" s="335"/>
    </row>
    <row r="130" spans="1:13" s="5" customFormat="1" ht="12.75">
      <c r="A130" s="364"/>
      <c r="B130" s="15" t="s">
        <v>626</v>
      </c>
      <c r="C130" s="335"/>
      <c r="D130" s="374"/>
      <c r="E130" s="374"/>
      <c r="F130" s="26">
        <v>20512</v>
      </c>
      <c r="G130" s="377"/>
      <c r="H130" s="346"/>
      <c r="I130" s="371"/>
      <c r="J130" s="371"/>
      <c r="K130" s="374"/>
      <c r="L130" s="352"/>
      <c r="M130" s="335"/>
    </row>
    <row r="131" spans="1:13" s="5" customFormat="1" ht="25.5">
      <c r="A131" s="364"/>
      <c r="B131" s="27" t="s">
        <v>872</v>
      </c>
      <c r="C131" s="335"/>
      <c r="D131" s="374"/>
      <c r="E131" s="374"/>
      <c r="F131" s="37">
        <v>598.29</v>
      </c>
      <c r="G131" s="377"/>
      <c r="H131" s="346"/>
      <c r="I131" s="371"/>
      <c r="J131" s="371"/>
      <c r="K131" s="374"/>
      <c r="L131" s="352"/>
      <c r="M131" s="335"/>
    </row>
    <row r="132" spans="1:13" s="5" customFormat="1" ht="12.75">
      <c r="A132" s="364"/>
      <c r="B132" s="27" t="s">
        <v>1038</v>
      </c>
      <c r="C132" s="335"/>
      <c r="D132" s="374"/>
      <c r="E132" s="374"/>
      <c r="F132" s="37">
        <v>1000</v>
      </c>
      <c r="G132" s="377"/>
      <c r="H132" s="346"/>
      <c r="I132" s="371"/>
      <c r="J132" s="371"/>
      <c r="K132" s="374"/>
      <c r="L132" s="352"/>
      <c r="M132" s="335"/>
    </row>
    <row r="133" spans="1:13" s="5" customFormat="1" ht="12.75">
      <c r="A133" s="364"/>
      <c r="B133" s="15" t="s">
        <v>1232</v>
      </c>
      <c r="C133" s="335"/>
      <c r="D133" s="374"/>
      <c r="E133" s="374"/>
      <c r="F133" s="26">
        <v>3000</v>
      </c>
      <c r="G133" s="377"/>
      <c r="H133" s="346"/>
      <c r="I133" s="371"/>
      <c r="J133" s="371"/>
      <c r="K133" s="374"/>
      <c r="L133" s="352"/>
      <c r="M133" s="335"/>
    </row>
    <row r="134" spans="1:13" s="5" customFormat="1" ht="12.75">
      <c r="A134" s="364"/>
      <c r="B134" s="15" t="s">
        <v>1229</v>
      </c>
      <c r="C134" s="335"/>
      <c r="D134" s="374"/>
      <c r="E134" s="374"/>
      <c r="F134" s="26">
        <v>1600</v>
      </c>
      <c r="G134" s="377"/>
      <c r="H134" s="346"/>
      <c r="I134" s="371"/>
      <c r="J134" s="371"/>
      <c r="K134" s="374"/>
      <c r="L134" s="352"/>
      <c r="M134" s="335"/>
    </row>
    <row r="135" spans="1:13" s="5" customFormat="1" ht="12.75">
      <c r="A135" s="364"/>
      <c r="B135" s="15" t="s">
        <v>1233</v>
      </c>
      <c r="C135" s="335"/>
      <c r="D135" s="374"/>
      <c r="E135" s="374"/>
      <c r="F135" s="26">
        <v>500</v>
      </c>
      <c r="G135" s="377"/>
      <c r="H135" s="346"/>
      <c r="I135" s="371"/>
      <c r="J135" s="371"/>
      <c r="K135" s="374"/>
      <c r="L135" s="352"/>
      <c r="M135" s="335"/>
    </row>
    <row r="136" spans="1:13" s="5" customFormat="1" ht="25.5">
      <c r="A136" s="364"/>
      <c r="B136" s="15" t="s">
        <v>1231</v>
      </c>
      <c r="C136" s="335"/>
      <c r="D136" s="374"/>
      <c r="E136" s="374"/>
      <c r="F136" s="26">
        <v>1000</v>
      </c>
      <c r="G136" s="377"/>
      <c r="H136" s="346"/>
      <c r="I136" s="371"/>
      <c r="J136" s="371"/>
      <c r="K136" s="374"/>
      <c r="L136" s="352"/>
      <c r="M136" s="335"/>
    </row>
    <row r="137" spans="1:13" s="5" customFormat="1" ht="25.5">
      <c r="A137" s="364"/>
      <c r="B137" s="15" t="s">
        <v>1234</v>
      </c>
      <c r="C137" s="335"/>
      <c r="D137" s="374"/>
      <c r="E137" s="374"/>
      <c r="F137" s="26">
        <v>1600</v>
      </c>
      <c r="G137" s="377"/>
      <c r="H137" s="346"/>
      <c r="I137" s="371"/>
      <c r="J137" s="371"/>
      <c r="K137" s="374"/>
      <c r="L137" s="352"/>
      <c r="M137" s="335"/>
    </row>
    <row r="138" spans="1:13" s="5" customFormat="1" ht="25.5">
      <c r="A138" s="364"/>
      <c r="B138" s="15" t="s">
        <v>1235</v>
      </c>
      <c r="C138" s="335"/>
      <c r="D138" s="374"/>
      <c r="E138" s="374"/>
      <c r="F138" s="55">
        <v>200</v>
      </c>
      <c r="G138" s="377"/>
      <c r="H138" s="346"/>
      <c r="I138" s="371"/>
      <c r="J138" s="371"/>
      <c r="K138" s="374"/>
      <c r="L138" s="352"/>
      <c r="M138" s="335"/>
    </row>
    <row r="139" spans="1:13" s="5" customFormat="1" ht="12.75">
      <c r="A139" s="364"/>
      <c r="B139" s="39" t="s">
        <v>1356</v>
      </c>
      <c r="C139" s="335"/>
      <c r="D139" s="374"/>
      <c r="E139" s="374"/>
      <c r="F139" s="43">
        <v>4500</v>
      </c>
      <c r="G139" s="377"/>
      <c r="H139" s="346"/>
      <c r="I139" s="371"/>
      <c r="J139" s="371"/>
      <c r="K139" s="374"/>
      <c r="L139" s="352"/>
      <c r="M139" s="335"/>
    </row>
    <row r="140" spans="1:13" s="5" customFormat="1" ht="12.75">
      <c r="A140" s="364"/>
      <c r="B140" s="39" t="s">
        <v>519</v>
      </c>
      <c r="C140" s="335"/>
      <c r="D140" s="374"/>
      <c r="E140" s="374"/>
      <c r="F140" s="37">
        <v>2000</v>
      </c>
      <c r="G140" s="377"/>
      <c r="H140" s="346"/>
      <c r="I140" s="371"/>
      <c r="J140" s="371"/>
      <c r="K140" s="374"/>
      <c r="L140" s="352"/>
      <c r="M140" s="335"/>
    </row>
    <row r="141" spans="1:13" s="5" customFormat="1" ht="25.5">
      <c r="A141" s="364"/>
      <c r="B141" s="36" t="s">
        <v>1382</v>
      </c>
      <c r="C141" s="335"/>
      <c r="D141" s="374"/>
      <c r="E141" s="374"/>
      <c r="F141" s="66" t="s">
        <v>1391</v>
      </c>
      <c r="G141" s="377"/>
      <c r="H141" s="346"/>
      <c r="I141" s="371"/>
      <c r="J141" s="371"/>
      <c r="K141" s="374"/>
      <c r="L141" s="352"/>
      <c r="M141" s="335"/>
    </row>
    <row r="142" spans="1:13" s="5" customFormat="1" ht="12.75">
      <c r="A142" s="364"/>
      <c r="B142" s="3" t="s">
        <v>1507</v>
      </c>
      <c r="C142" s="335"/>
      <c r="D142" s="374"/>
      <c r="E142" s="374"/>
      <c r="F142" s="43">
        <v>5468.2</v>
      </c>
      <c r="G142" s="377"/>
      <c r="H142" s="346"/>
      <c r="I142" s="371"/>
      <c r="J142" s="371"/>
      <c r="K142" s="374"/>
      <c r="L142" s="352"/>
      <c r="M142" s="335"/>
    </row>
    <row r="143" spans="1:13" s="5" customFormat="1" ht="12.75">
      <c r="A143" s="365"/>
      <c r="B143" s="15" t="s">
        <v>17</v>
      </c>
      <c r="C143" s="336"/>
      <c r="D143" s="375"/>
      <c r="E143" s="375"/>
      <c r="F143" s="26">
        <v>15256.41</v>
      </c>
      <c r="G143" s="378"/>
      <c r="H143" s="347"/>
      <c r="I143" s="372"/>
      <c r="J143" s="372"/>
      <c r="K143" s="375"/>
      <c r="L143" s="353"/>
      <c r="M143" s="336"/>
    </row>
    <row r="144" spans="1:13" s="85" customFormat="1" ht="12.75">
      <c r="A144" s="363">
        <v>30</v>
      </c>
      <c r="B144" s="15" t="s">
        <v>17</v>
      </c>
      <c r="C144" s="351" t="s">
        <v>1571</v>
      </c>
      <c r="D144" s="345" t="s">
        <v>23</v>
      </c>
      <c r="E144" s="345" t="s">
        <v>24</v>
      </c>
      <c r="F144" s="43">
        <v>13333.33</v>
      </c>
      <c r="G144" s="337">
        <f>SUM(F144:F163)</f>
        <v>328745.62999999995</v>
      </c>
      <c r="H144" s="334" t="s">
        <v>38</v>
      </c>
      <c r="I144" s="360" t="s">
        <v>32</v>
      </c>
      <c r="J144" s="345" t="s">
        <v>33</v>
      </c>
      <c r="K144" s="360" t="s">
        <v>41</v>
      </c>
      <c r="L144" s="351" t="s">
        <v>326</v>
      </c>
      <c r="M144" s="334" t="s">
        <v>495</v>
      </c>
    </row>
    <row r="145" spans="1:13" s="85" customFormat="1" ht="25.5">
      <c r="A145" s="364"/>
      <c r="B145" s="15" t="s">
        <v>291</v>
      </c>
      <c r="C145" s="352"/>
      <c r="D145" s="346"/>
      <c r="E145" s="346"/>
      <c r="F145" s="43">
        <v>850</v>
      </c>
      <c r="G145" s="344"/>
      <c r="H145" s="335"/>
      <c r="I145" s="361"/>
      <c r="J145" s="346"/>
      <c r="K145" s="361"/>
      <c r="L145" s="352"/>
      <c r="M145" s="335"/>
    </row>
    <row r="146" spans="1:13" s="85" customFormat="1" ht="12.75">
      <c r="A146" s="364"/>
      <c r="B146" s="15" t="s">
        <v>323</v>
      </c>
      <c r="C146" s="352"/>
      <c r="D146" s="346"/>
      <c r="E146" s="346"/>
      <c r="F146" s="43">
        <v>144752</v>
      </c>
      <c r="G146" s="344"/>
      <c r="H146" s="335"/>
      <c r="I146" s="361"/>
      <c r="J146" s="346"/>
      <c r="K146" s="361"/>
      <c r="L146" s="352"/>
      <c r="M146" s="335"/>
    </row>
    <row r="147" spans="1:13" s="85" customFormat="1" ht="12.75">
      <c r="A147" s="364"/>
      <c r="B147" s="15" t="s">
        <v>402</v>
      </c>
      <c r="C147" s="352"/>
      <c r="D147" s="346"/>
      <c r="E147" s="346"/>
      <c r="F147" s="26">
        <v>1700</v>
      </c>
      <c r="G147" s="344"/>
      <c r="H147" s="335"/>
      <c r="I147" s="361"/>
      <c r="J147" s="346"/>
      <c r="K147" s="361"/>
      <c r="L147" s="352"/>
      <c r="M147" s="335"/>
    </row>
    <row r="148" spans="1:13" s="85" customFormat="1" ht="25.5">
      <c r="A148" s="364"/>
      <c r="B148" s="15" t="s">
        <v>492</v>
      </c>
      <c r="C148" s="352"/>
      <c r="D148" s="346"/>
      <c r="E148" s="346"/>
      <c r="F148" s="26">
        <v>854.7</v>
      </c>
      <c r="G148" s="344"/>
      <c r="H148" s="335"/>
      <c r="I148" s="361"/>
      <c r="J148" s="346"/>
      <c r="K148" s="361"/>
      <c r="L148" s="352"/>
      <c r="M148" s="335"/>
    </row>
    <row r="149" spans="1:13" s="85" customFormat="1" ht="12.75">
      <c r="A149" s="364"/>
      <c r="B149" s="15" t="s">
        <v>583</v>
      </c>
      <c r="C149" s="352"/>
      <c r="D149" s="346"/>
      <c r="E149" s="346"/>
      <c r="F149" s="43">
        <v>3000</v>
      </c>
      <c r="G149" s="344"/>
      <c r="H149" s="335"/>
      <c r="I149" s="361"/>
      <c r="J149" s="346"/>
      <c r="K149" s="361"/>
      <c r="L149" s="352"/>
      <c r="M149" s="335"/>
    </row>
    <row r="150" spans="1:13" s="85" customFormat="1" ht="12.75">
      <c r="A150" s="364"/>
      <c r="B150" s="15" t="s">
        <v>626</v>
      </c>
      <c r="C150" s="352"/>
      <c r="D150" s="346"/>
      <c r="E150" s="346"/>
      <c r="F150" s="26">
        <v>41024</v>
      </c>
      <c r="G150" s="344"/>
      <c r="H150" s="335"/>
      <c r="I150" s="361"/>
      <c r="J150" s="346"/>
      <c r="K150" s="361"/>
      <c r="L150" s="352"/>
      <c r="M150" s="335"/>
    </row>
    <row r="151" spans="1:13" s="85" customFormat="1" ht="25.5">
      <c r="A151" s="364"/>
      <c r="B151" s="15" t="s">
        <v>858</v>
      </c>
      <c r="C151" s="352"/>
      <c r="D151" s="346"/>
      <c r="E151" s="346"/>
      <c r="F151" s="43">
        <v>300</v>
      </c>
      <c r="G151" s="344"/>
      <c r="H151" s="335"/>
      <c r="I151" s="361"/>
      <c r="J151" s="346"/>
      <c r="K151" s="361"/>
      <c r="L151" s="352"/>
      <c r="M151" s="335"/>
    </row>
    <row r="152" spans="1:13" s="85" customFormat="1" ht="12.75">
      <c r="A152" s="364"/>
      <c r="B152" s="15" t="s">
        <v>893</v>
      </c>
      <c r="C152" s="352"/>
      <c r="D152" s="346"/>
      <c r="E152" s="346"/>
      <c r="F152" s="43">
        <v>5418.8</v>
      </c>
      <c r="G152" s="344"/>
      <c r="H152" s="335"/>
      <c r="I152" s="361"/>
      <c r="J152" s="346"/>
      <c r="K152" s="361"/>
      <c r="L152" s="352"/>
      <c r="M152" s="335"/>
    </row>
    <row r="153" spans="1:13" s="85" customFormat="1" ht="12.75">
      <c r="A153" s="364"/>
      <c r="B153" s="27" t="s">
        <v>1038</v>
      </c>
      <c r="C153" s="352"/>
      <c r="D153" s="346"/>
      <c r="E153" s="346"/>
      <c r="F153" s="37">
        <v>2000</v>
      </c>
      <c r="G153" s="344"/>
      <c r="H153" s="335"/>
      <c r="I153" s="361"/>
      <c r="J153" s="346"/>
      <c r="K153" s="361"/>
      <c r="L153" s="352"/>
      <c r="M153" s="335"/>
    </row>
    <row r="154" spans="1:13" s="85" customFormat="1" ht="25.5">
      <c r="A154" s="364"/>
      <c r="B154" s="15" t="s">
        <v>1231</v>
      </c>
      <c r="C154" s="352"/>
      <c r="D154" s="346"/>
      <c r="E154" s="346"/>
      <c r="F154" s="26">
        <v>6000</v>
      </c>
      <c r="G154" s="344"/>
      <c r="H154" s="335"/>
      <c r="I154" s="361"/>
      <c r="J154" s="346"/>
      <c r="K154" s="361"/>
      <c r="L154" s="352"/>
      <c r="M154" s="335"/>
    </row>
    <row r="155" spans="1:13" s="85" customFormat="1" ht="12.75">
      <c r="A155" s="364"/>
      <c r="B155" s="15" t="s">
        <v>1232</v>
      </c>
      <c r="C155" s="352"/>
      <c r="D155" s="346"/>
      <c r="E155" s="346"/>
      <c r="F155" s="26">
        <v>40000</v>
      </c>
      <c r="G155" s="344"/>
      <c r="H155" s="335"/>
      <c r="I155" s="361"/>
      <c r="J155" s="346"/>
      <c r="K155" s="361"/>
      <c r="L155" s="352"/>
      <c r="M155" s="335"/>
    </row>
    <row r="156" spans="1:13" s="85" customFormat="1" ht="12.75">
      <c r="A156" s="364"/>
      <c r="B156" s="15" t="s">
        <v>1229</v>
      </c>
      <c r="C156" s="352"/>
      <c r="D156" s="346"/>
      <c r="E156" s="346"/>
      <c r="F156" s="43">
        <v>2000</v>
      </c>
      <c r="G156" s="344"/>
      <c r="H156" s="335"/>
      <c r="I156" s="361"/>
      <c r="J156" s="346"/>
      <c r="K156" s="361"/>
      <c r="L156" s="352"/>
      <c r="M156" s="335"/>
    </row>
    <row r="157" spans="1:13" s="85" customFormat="1" ht="12.75">
      <c r="A157" s="364"/>
      <c r="B157" s="15" t="s">
        <v>1233</v>
      </c>
      <c r="C157" s="352"/>
      <c r="D157" s="346"/>
      <c r="E157" s="346"/>
      <c r="F157" s="43">
        <v>8000</v>
      </c>
      <c r="G157" s="344"/>
      <c r="H157" s="335"/>
      <c r="I157" s="361"/>
      <c r="J157" s="346"/>
      <c r="K157" s="361"/>
      <c r="L157" s="352"/>
      <c r="M157" s="335"/>
    </row>
    <row r="158" spans="1:13" s="85" customFormat="1" ht="25.5">
      <c r="A158" s="364"/>
      <c r="B158" s="15" t="s">
        <v>1234</v>
      </c>
      <c r="C158" s="352"/>
      <c r="D158" s="346"/>
      <c r="E158" s="346"/>
      <c r="F158" s="26">
        <v>3000</v>
      </c>
      <c r="G158" s="344"/>
      <c r="H158" s="335"/>
      <c r="I158" s="361"/>
      <c r="J158" s="346"/>
      <c r="K158" s="361"/>
      <c r="L158" s="352"/>
      <c r="M158" s="335"/>
    </row>
    <row r="159" spans="1:13" s="85" customFormat="1" ht="25.5">
      <c r="A159" s="364"/>
      <c r="B159" s="15" t="s">
        <v>1235</v>
      </c>
      <c r="C159" s="352"/>
      <c r="D159" s="346"/>
      <c r="E159" s="346"/>
      <c r="F159" s="55">
        <v>4000</v>
      </c>
      <c r="G159" s="344"/>
      <c r="H159" s="335"/>
      <c r="I159" s="361"/>
      <c r="J159" s="346"/>
      <c r="K159" s="361"/>
      <c r="L159" s="352"/>
      <c r="M159" s="335"/>
    </row>
    <row r="160" spans="1:13" s="85" customFormat="1" ht="12.75">
      <c r="A160" s="364"/>
      <c r="B160" s="100" t="s">
        <v>189</v>
      </c>
      <c r="C160" s="352"/>
      <c r="D160" s="346"/>
      <c r="E160" s="346"/>
      <c r="F160" s="123">
        <v>20000</v>
      </c>
      <c r="G160" s="344"/>
      <c r="H160" s="335"/>
      <c r="I160" s="361"/>
      <c r="J160" s="346"/>
      <c r="K160" s="361"/>
      <c r="L160" s="352"/>
      <c r="M160" s="335"/>
    </row>
    <row r="161" spans="1:13" s="85" customFormat="1" ht="12.75">
      <c r="A161" s="364"/>
      <c r="B161" s="315" t="s">
        <v>1954</v>
      </c>
      <c r="C161" s="352"/>
      <c r="D161" s="346"/>
      <c r="E161" s="346"/>
      <c r="F161" s="123">
        <v>3000</v>
      </c>
      <c r="G161" s="344"/>
      <c r="H161" s="335"/>
      <c r="I161" s="361"/>
      <c r="J161" s="346"/>
      <c r="K161" s="361"/>
      <c r="L161" s="352"/>
      <c r="M161" s="335"/>
    </row>
    <row r="162" spans="1:13" s="85" customFormat="1" ht="12.75">
      <c r="A162" s="364"/>
      <c r="B162" s="39" t="s">
        <v>1356</v>
      </c>
      <c r="C162" s="352"/>
      <c r="D162" s="346"/>
      <c r="E162" s="346"/>
      <c r="F162" s="43">
        <v>9000</v>
      </c>
      <c r="G162" s="344"/>
      <c r="H162" s="335"/>
      <c r="I162" s="361"/>
      <c r="J162" s="346"/>
      <c r="K162" s="361"/>
      <c r="L162" s="352"/>
      <c r="M162" s="335"/>
    </row>
    <row r="163" spans="1:13" s="85" customFormat="1" ht="25.5">
      <c r="A163" s="365"/>
      <c r="B163" s="36" t="s">
        <v>1382</v>
      </c>
      <c r="C163" s="353"/>
      <c r="D163" s="347"/>
      <c r="E163" s="347"/>
      <c r="F163" s="66">
        <v>20512.8</v>
      </c>
      <c r="G163" s="338"/>
      <c r="H163" s="336"/>
      <c r="I163" s="362"/>
      <c r="J163" s="347"/>
      <c r="K163" s="362"/>
      <c r="L163" s="353"/>
      <c r="M163" s="336"/>
    </row>
    <row r="164" spans="1:13" s="85" customFormat="1" ht="12.75">
      <c r="A164" s="363">
        <v>31</v>
      </c>
      <c r="B164" s="15" t="s">
        <v>189</v>
      </c>
      <c r="C164" s="334" t="s">
        <v>413</v>
      </c>
      <c r="D164" s="345" t="s">
        <v>190</v>
      </c>
      <c r="E164" s="345" t="s">
        <v>24</v>
      </c>
      <c r="F164" s="43">
        <v>47060</v>
      </c>
      <c r="G164" s="331">
        <f>SUM(F164:F190)</f>
        <v>872560.25</v>
      </c>
      <c r="H164" s="345" t="s">
        <v>38</v>
      </c>
      <c r="I164" s="348" t="s">
        <v>213</v>
      </c>
      <c r="J164" s="366" t="s">
        <v>122</v>
      </c>
      <c r="K164" s="345" t="s">
        <v>214</v>
      </c>
      <c r="L164" s="368" t="s">
        <v>1384</v>
      </c>
      <c r="M164" s="351" t="s">
        <v>216</v>
      </c>
    </row>
    <row r="165" spans="1:13" s="85" customFormat="1" ht="12.75">
      <c r="A165" s="364"/>
      <c r="B165" s="15" t="s">
        <v>323</v>
      </c>
      <c r="C165" s="335"/>
      <c r="D165" s="346"/>
      <c r="E165" s="346"/>
      <c r="F165" s="43">
        <v>15000</v>
      </c>
      <c r="G165" s="332"/>
      <c r="H165" s="346"/>
      <c r="I165" s="349"/>
      <c r="J165" s="367"/>
      <c r="K165" s="346"/>
      <c r="L165" s="369"/>
      <c r="M165" s="352"/>
    </row>
    <row r="166" spans="1:13" s="85" customFormat="1" ht="25.5">
      <c r="A166" s="364"/>
      <c r="B166" s="15" t="s">
        <v>291</v>
      </c>
      <c r="C166" s="335"/>
      <c r="D166" s="346"/>
      <c r="E166" s="346"/>
      <c r="F166" s="43">
        <v>11000</v>
      </c>
      <c r="G166" s="332"/>
      <c r="H166" s="346"/>
      <c r="I166" s="349"/>
      <c r="J166" s="367"/>
      <c r="K166" s="346"/>
      <c r="L166" s="369"/>
      <c r="M166" s="352"/>
    </row>
    <row r="167" spans="1:13" s="85" customFormat="1" ht="25.5">
      <c r="A167" s="364"/>
      <c r="B167" s="15" t="s">
        <v>1231</v>
      </c>
      <c r="C167" s="335"/>
      <c r="D167" s="346"/>
      <c r="E167" s="346"/>
      <c r="F167" s="43">
        <v>12000</v>
      </c>
      <c r="G167" s="332"/>
      <c r="H167" s="346"/>
      <c r="I167" s="349"/>
      <c r="J167" s="367"/>
      <c r="K167" s="346"/>
      <c r="L167" s="369"/>
      <c r="M167" s="352"/>
    </row>
    <row r="168" spans="1:13" s="85" customFormat="1" ht="12.75">
      <c r="A168" s="364"/>
      <c r="B168" s="15" t="s">
        <v>1232</v>
      </c>
      <c r="C168" s="335"/>
      <c r="D168" s="346"/>
      <c r="E168" s="346"/>
      <c r="F168" s="43">
        <v>45000</v>
      </c>
      <c r="G168" s="332"/>
      <c r="H168" s="346"/>
      <c r="I168" s="349"/>
      <c r="J168" s="367"/>
      <c r="K168" s="346"/>
      <c r="L168" s="369"/>
      <c r="M168" s="352"/>
    </row>
    <row r="169" spans="1:13" s="85" customFormat="1" ht="12.75">
      <c r="A169" s="364"/>
      <c r="B169" s="15" t="s">
        <v>1229</v>
      </c>
      <c r="C169" s="335"/>
      <c r="D169" s="346"/>
      <c r="E169" s="346"/>
      <c r="F169" s="43">
        <v>25000</v>
      </c>
      <c r="G169" s="332"/>
      <c r="H169" s="346"/>
      <c r="I169" s="349"/>
      <c r="J169" s="367"/>
      <c r="K169" s="346"/>
      <c r="L169" s="369"/>
      <c r="M169" s="352"/>
    </row>
    <row r="170" spans="1:13" s="85" customFormat="1" ht="25.5">
      <c r="A170" s="364"/>
      <c r="B170" s="15" t="s">
        <v>1234</v>
      </c>
      <c r="C170" s="335"/>
      <c r="D170" s="346"/>
      <c r="E170" s="346"/>
      <c r="F170" s="43">
        <v>18000</v>
      </c>
      <c r="G170" s="332"/>
      <c r="H170" s="346"/>
      <c r="I170" s="349"/>
      <c r="J170" s="367"/>
      <c r="K170" s="346"/>
      <c r="L170" s="369"/>
      <c r="M170" s="352"/>
    </row>
    <row r="171" spans="1:13" s="85" customFormat="1" ht="25.5">
      <c r="A171" s="364"/>
      <c r="B171" s="15" t="s">
        <v>1235</v>
      </c>
      <c r="C171" s="335"/>
      <c r="D171" s="346"/>
      <c r="E171" s="346"/>
      <c r="F171" s="55">
        <v>5000</v>
      </c>
      <c r="G171" s="332"/>
      <c r="H171" s="346"/>
      <c r="I171" s="349"/>
      <c r="J171" s="367"/>
      <c r="K171" s="346"/>
      <c r="L171" s="369"/>
      <c r="M171" s="352"/>
    </row>
    <row r="172" spans="1:13" s="85" customFormat="1" ht="25.5">
      <c r="A172" s="364"/>
      <c r="B172" s="36" t="s">
        <v>1382</v>
      </c>
      <c r="C172" s="335"/>
      <c r="D172" s="346"/>
      <c r="E172" s="346"/>
      <c r="F172" s="66">
        <v>51000</v>
      </c>
      <c r="G172" s="332"/>
      <c r="H172" s="346"/>
      <c r="I172" s="349"/>
      <c r="J172" s="367"/>
      <c r="K172" s="346"/>
      <c r="L172" s="369"/>
      <c r="M172" s="352"/>
    </row>
    <row r="173" spans="1:13" s="85" customFormat="1" ht="12.75">
      <c r="A173" s="364"/>
      <c r="B173" s="15" t="s">
        <v>841</v>
      </c>
      <c r="C173" s="335"/>
      <c r="D173" s="346"/>
      <c r="E173" s="346"/>
      <c r="F173" s="43" t="s">
        <v>844</v>
      </c>
      <c r="G173" s="332"/>
      <c r="H173" s="346"/>
      <c r="I173" s="349"/>
      <c r="J173" s="367"/>
      <c r="K173" s="346"/>
      <c r="L173" s="369"/>
      <c r="M173" s="352"/>
    </row>
    <row r="174" spans="1:13" s="85" customFormat="1" ht="25.5">
      <c r="A174" s="364"/>
      <c r="B174" s="15" t="s">
        <v>822</v>
      </c>
      <c r="C174" s="335"/>
      <c r="D174" s="346"/>
      <c r="E174" s="346"/>
      <c r="F174" s="43">
        <v>10740</v>
      </c>
      <c r="G174" s="332"/>
      <c r="H174" s="346"/>
      <c r="I174" s="349"/>
      <c r="J174" s="367"/>
      <c r="K174" s="346"/>
      <c r="L174" s="369"/>
      <c r="M174" s="352"/>
    </row>
    <row r="175" spans="1:13" s="85" customFormat="1" ht="12.75">
      <c r="A175" s="364"/>
      <c r="B175" s="15" t="s">
        <v>893</v>
      </c>
      <c r="C175" s="335"/>
      <c r="D175" s="346"/>
      <c r="E175" s="346"/>
      <c r="F175" s="43">
        <v>14102.58</v>
      </c>
      <c r="G175" s="332"/>
      <c r="H175" s="346"/>
      <c r="I175" s="349"/>
      <c r="J175" s="367"/>
      <c r="K175" s="346"/>
      <c r="L175" s="369"/>
      <c r="M175" s="352"/>
    </row>
    <row r="176" spans="1:13" s="85" customFormat="1" ht="12.75">
      <c r="A176" s="364"/>
      <c r="B176" s="15" t="s">
        <v>1233</v>
      </c>
      <c r="C176" s="335"/>
      <c r="D176" s="346"/>
      <c r="E176" s="346"/>
      <c r="F176" s="43">
        <v>30000</v>
      </c>
      <c r="G176" s="332"/>
      <c r="H176" s="346"/>
      <c r="I176" s="349"/>
      <c r="J176" s="367"/>
      <c r="K176" s="346"/>
      <c r="L176" s="369"/>
      <c r="M176" s="352"/>
    </row>
    <row r="177" spans="1:13" s="85" customFormat="1" ht="12.75">
      <c r="A177" s="364"/>
      <c r="B177" s="39" t="s">
        <v>1356</v>
      </c>
      <c r="C177" s="335"/>
      <c r="D177" s="346"/>
      <c r="E177" s="346"/>
      <c r="F177" s="43">
        <v>45460</v>
      </c>
      <c r="G177" s="332"/>
      <c r="H177" s="346"/>
      <c r="I177" s="349"/>
      <c r="J177" s="367"/>
      <c r="K177" s="346"/>
      <c r="L177" s="369"/>
      <c r="M177" s="352"/>
    </row>
    <row r="178" spans="1:13" s="85" customFormat="1" ht="12.75">
      <c r="A178" s="364"/>
      <c r="B178" s="39" t="s">
        <v>519</v>
      </c>
      <c r="C178" s="335"/>
      <c r="D178" s="346"/>
      <c r="E178" s="346"/>
      <c r="F178" s="37">
        <v>120000</v>
      </c>
      <c r="G178" s="332"/>
      <c r="H178" s="346"/>
      <c r="I178" s="349"/>
      <c r="J178" s="367"/>
      <c r="K178" s="346"/>
      <c r="L178" s="369"/>
      <c r="M178" s="352"/>
    </row>
    <row r="179" spans="1:13" s="85" customFormat="1" ht="25.5">
      <c r="A179" s="364"/>
      <c r="B179" s="15" t="s">
        <v>858</v>
      </c>
      <c r="C179" s="335"/>
      <c r="D179" s="346"/>
      <c r="E179" s="346"/>
      <c r="F179" s="26">
        <v>900</v>
      </c>
      <c r="G179" s="332"/>
      <c r="H179" s="346"/>
      <c r="I179" s="349"/>
      <c r="J179" s="367"/>
      <c r="K179" s="346"/>
      <c r="L179" s="369"/>
      <c r="M179" s="352"/>
    </row>
    <row r="180" spans="1:13" s="85" customFormat="1" ht="12.75">
      <c r="A180" s="364"/>
      <c r="B180" s="15" t="s">
        <v>83</v>
      </c>
      <c r="C180" s="335"/>
      <c r="D180" s="346"/>
      <c r="E180" s="346"/>
      <c r="F180" s="43">
        <v>26400</v>
      </c>
      <c r="G180" s="332"/>
      <c r="H180" s="346"/>
      <c r="I180" s="349"/>
      <c r="J180" s="367"/>
      <c r="K180" s="346"/>
      <c r="L180" s="369"/>
      <c r="M180" s="352"/>
    </row>
    <row r="181" spans="1:13" s="85" customFormat="1" ht="25.5">
      <c r="A181" s="364"/>
      <c r="B181" s="27" t="s">
        <v>872</v>
      </c>
      <c r="C181" s="335"/>
      <c r="D181" s="346"/>
      <c r="E181" s="346"/>
      <c r="F181" s="37">
        <v>12820.5</v>
      </c>
      <c r="G181" s="332"/>
      <c r="H181" s="346"/>
      <c r="I181" s="349"/>
      <c r="J181" s="367"/>
      <c r="K181" s="346"/>
      <c r="L181" s="369"/>
      <c r="M181" s="352"/>
    </row>
    <row r="182" spans="1:13" s="85" customFormat="1" ht="12.75">
      <c r="A182" s="364"/>
      <c r="B182" s="15" t="s">
        <v>402</v>
      </c>
      <c r="C182" s="335"/>
      <c r="D182" s="346"/>
      <c r="E182" s="346"/>
      <c r="F182" s="26">
        <v>15300</v>
      </c>
      <c r="G182" s="332"/>
      <c r="H182" s="346"/>
      <c r="I182" s="349"/>
      <c r="J182" s="367"/>
      <c r="K182" s="346"/>
      <c r="L182" s="369"/>
      <c r="M182" s="352"/>
    </row>
    <row r="183" spans="1:13" s="85" customFormat="1" ht="25.5">
      <c r="A183" s="364"/>
      <c r="B183" s="15" t="s">
        <v>492</v>
      </c>
      <c r="C183" s="335"/>
      <c r="D183" s="346"/>
      <c r="E183" s="346"/>
      <c r="F183" s="26">
        <v>6837.61</v>
      </c>
      <c r="G183" s="332"/>
      <c r="H183" s="346"/>
      <c r="I183" s="349"/>
      <c r="J183" s="367"/>
      <c r="K183" s="346"/>
      <c r="L183" s="369"/>
      <c r="M183" s="352"/>
    </row>
    <row r="184" spans="1:13" s="85" customFormat="1" ht="12.75">
      <c r="A184" s="364"/>
      <c r="B184" s="15" t="s">
        <v>583</v>
      </c>
      <c r="C184" s="335"/>
      <c r="D184" s="346"/>
      <c r="E184" s="346"/>
      <c r="F184" s="26">
        <v>15000</v>
      </c>
      <c r="G184" s="332"/>
      <c r="H184" s="346"/>
      <c r="I184" s="349"/>
      <c r="J184" s="367"/>
      <c r="K184" s="346"/>
      <c r="L184" s="369"/>
      <c r="M184" s="352"/>
    </row>
    <row r="185" spans="1:13" s="85" customFormat="1" ht="12.75">
      <c r="A185" s="364"/>
      <c r="B185" s="15" t="s">
        <v>626</v>
      </c>
      <c r="C185" s="335"/>
      <c r="D185" s="346"/>
      <c r="E185" s="346"/>
      <c r="F185" s="26">
        <v>89743</v>
      </c>
      <c r="G185" s="332"/>
      <c r="H185" s="346"/>
      <c r="I185" s="349"/>
      <c r="J185" s="367"/>
      <c r="K185" s="346"/>
      <c r="L185" s="369"/>
      <c r="M185" s="352"/>
    </row>
    <row r="186" spans="1:13" s="85" customFormat="1" ht="12.75">
      <c r="A186" s="364"/>
      <c r="B186" s="61" t="s">
        <v>924</v>
      </c>
      <c r="C186" s="335"/>
      <c r="D186" s="346"/>
      <c r="E186" s="346"/>
      <c r="F186" s="70">
        <v>128205.13</v>
      </c>
      <c r="G186" s="332"/>
      <c r="H186" s="346"/>
      <c r="I186" s="349"/>
      <c r="J186" s="367"/>
      <c r="K186" s="346"/>
      <c r="L186" s="369"/>
      <c r="M186" s="352"/>
    </row>
    <row r="187" spans="1:13" s="85" customFormat="1" ht="12.75">
      <c r="A187" s="364"/>
      <c r="B187" s="15" t="s">
        <v>141</v>
      </c>
      <c r="C187" s="335"/>
      <c r="D187" s="346"/>
      <c r="E187" s="346"/>
      <c r="F187" s="43">
        <v>40000</v>
      </c>
      <c r="G187" s="332"/>
      <c r="H187" s="346"/>
      <c r="I187" s="349"/>
      <c r="J187" s="367"/>
      <c r="K187" s="346"/>
      <c r="L187" s="369"/>
      <c r="M187" s="352"/>
    </row>
    <row r="188" spans="1:13" s="85" customFormat="1" ht="12.75">
      <c r="A188" s="364"/>
      <c r="B188" s="15" t="s">
        <v>17</v>
      </c>
      <c r="C188" s="335"/>
      <c r="D188" s="346"/>
      <c r="E188" s="346"/>
      <c r="F188" s="26">
        <v>42350.43</v>
      </c>
      <c r="G188" s="332"/>
      <c r="H188" s="346"/>
      <c r="I188" s="349"/>
      <c r="J188" s="367"/>
      <c r="K188" s="346"/>
      <c r="L188" s="369"/>
      <c r="M188" s="352"/>
    </row>
    <row r="189" spans="1:13" s="85" customFormat="1" ht="12.75">
      <c r="A189" s="364"/>
      <c r="B189" s="27" t="s">
        <v>1038</v>
      </c>
      <c r="C189" s="335"/>
      <c r="D189" s="346"/>
      <c r="E189" s="346"/>
      <c r="F189" s="37">
        <v>20000</v>
      </c>
      <c r="G189" s="332"/>
      <c r="H189" s="346"/>
      <c r="I189" s="349"/>
      <c r="J189" s="367"/>
      <c r="K189" s="346"/>
      <c r="L189" s="369"/>
      <c r="M189" s="352"/>
    </row>
    <row r="190" spans="1:13" s="85" customFormat="1" ht="12.75">
      <c r="A190" s="365"/>
      <c r="B190" s="3" t="s">
        <v>1507</v>
      </c>
      <c r="C190" s="336"/>
      <c r="D190" s="347"/>
      <c r="E190" s="347"/>
      <c r="F190" s="43">
        <v>25641</v>
      </c>
      <c r="G190" s="333"/>
      <c r="H190" s="347"/>
      <c r="I190" s="350"/>
      <c r="J190" s="379"/>
      <c r="K190" s="347"/>
      <c r="L190" s="386"/>
      <c r="M190" s="353"/>
    </row>
    <row r="191" spans="1:13" s="5" customFormat="1" ht="25.5">
      <c r="A191" s="15">
        <v>32</v>
      </c>
      <c r="B191" s="15" t="s">
        <v>626</v>
      </c>
      <c r="C191" s="16" t="s">
        <v>651</v>
      </c>
      <c r="D191" s="20" t="s">
        <v>652</v>
      </c>
      <c r="E191" s="20" t="s">
        <v>19</v>
      </c>
      <c r="F191" s="43">
        <v>170</v>
      </c>
      <c r="G191" s="43">
        <f>F191</f>
        <v>170</v>
      </c>
      <c r="H191" s="16" t="s">
        <v>75</v>
      </c>
      <c r="I191" s="16" t="s">
        <v>644</v>
      </c>
      <c r="J191" s="16" t="s">
        <v>644</v>
      </c>
      <c r="K191" s="16" t="s">
        <v>39</v>
      </c>
      <c r="L191" s="16" t="s">
        <v>501</v>
      </c>
      <c r="M191" s="16"/>
    </row>
    <row r="192" spans="1:13" s="5" customFormat="1" ht="25.5">
      <c r="A192" s="15">
        <v>33</v>
      </c>
      <c r="B192" s="15" t="s">
        <v>189</v>
      </c>
      <c r="C192" s="36" t="s">
        <v>208</v>
      </c>
      <c r="D192" s="36" t="s">
        <v>209</v>
      </c>
      <c r="E192" s="36" t="s">
        <v>19</v>
      </c>
      <c r="F192" s="66">
        <v>5000</v>
      </c>
      <c r="G192" s="43">
        <f>F192</f>
        <v>5000</v>
      </c>
      <c r="H192" s="36" t="s">
        <v>238</v>
      </c>
      <c r="I192" s="36" t="s">
        <v>127</v>
      </c>
      <c r="J192" s="36" t="s">
        <v>127</v>
      </c>
      <c r="K192" s="36" t="s">
        <v>39</v>
      </c>
      <c r="L192" s="36" t="s">
        <v>239</v>
      </c>
      <c r="M192" s="36"/>
    </row>
    <row r="193" spans="1:13" s="5" customFormat="1" ht="25.5">
      <c r="A193" s="3">
        <v>34</v>
      </c>
      <c r="B193" s="36" t="s">
        <v>1382</v>
      </c>
      <c r="C193" s="36" t="s">
        <v>1414</v>
      </c>
      <c r="D193" s="36" t="s">
        <v>1415</v>
      </c>
      <c r="E193" s="36" t="s">
        <v>143</v>
      </c>
      <c r="F193" s="66">
        <v>7692.31</v>
      </c>
      <c r="G193" s="43">
        <f>F193</f>
        <v>7692.31</v>
      </c>
      <c r="H193" s="36" t="s">
        <v>1386</v>
      </c>
      <c r="I193" s="36" t="s">
        <v>584</v>
      </c>
      <c r="J193" s="36" t="s">
        <v>161</v>
      </c>
      <c r="K193" s="15" t="s">
        <v>39</v>
      </c>
      <c r="L193" s="36" t="s">
        <v>1394</v>
      </c>
      <c r="M193" s="15"/>
    </row>
    <row r="194" spans="1:13" s="5" customFormat="1" ht="25.5">
      <c r="A194" s="15">
        <v>35</v>
      </c>
      <c r="B194" s="15" t="s">
        <v>626</v>
      </c>
      <c r="C194" s="16" t="s">
        <v>660</v>
      </c>
      <c r="D194" s="20" t="s">
        <v>661</v>
      </c>
      <c r="E194" s="20" t="s">
        <v>19</v>
      </c>
      <c r="F194" s="43">
        <v>854</v>
      </c>
      <c r="G194" s="43">
        <f>F194</f>
        <v>854</v>
      </c>
      <c r="H194" s="16" t="s">
        <v>75</v>
      </c>
      <c r="I194" s="16" t="s">
        <v>644</v>
      </c>
      <c r="J194" s="16" t="s">
        <v>644</v>
      </c>
      <c r="K194" s="16" t="s">
        <v>39</v>
      </c>
      <c r="L194" s="16" t="s">
        <v>501</v>
      </c>
      <c r="M194" s="16"/>
    </row>
    <row r="195" spans="1:13" s="85" customFormat="1" ht="12.75">
      <c r="A195" s="363">
        <v>36</v>
      </c>
      <c r="B195" s="15" t="s">
        <v>189</v>
      </c>
      <c r="C195" s="334" t="s">
        <v>860</v>
      </c>
      <c r="D195" s="334" t="s">
        <v>86</v>
      </c>
      <c r="E195" s="334" t="s">
        <v>24</v>
      </c>
      <c r="F195" s="26">
        <v>52500</v>
      </c>
      <c r="G195" s="337">
        <f>SUM(F195:F220)</f>
        <v>476445.57</v>
      </c>
      <c r="H195" s="334" t="s">
        <v>38</v>
      </c>
      <c r="I195" s="348" t="s">
        <v>213</v>
      </c>
      <c r="J195" s="366" t="s">
        <v>122</v>
      </c>
      <c r="K195" s="345" t="s">
        <v>214</v>
      </c>
      <c r="L195" s="345" t="s">
        <v>845</v>
      </c>
      <c r="M195" s="345" t="s">
        <v>216</v>
      </c>
    </row>
    <row r="196" spans="1:13" s="85" customFormat="1" ht="12.75">
      <c r="A196" s="364"/>
      <c r="B196" s="15" t="s">
        <v>841</v>
      </c>
      <c r="C196" s="335"/>
      <c r="D196" s="335"/>
      <c r="E196" s="335"/>
      <c r="F196" s="26">
        <v>2430</v>
      </c>
      <c r="G196" s="344"/>
      <c r="H196" s="335"/>
      <c r="I196" s="349"/>
      <c r="J196" s="367"/>
      <c r="K196" s="346"/>
      <c r="L196" s="346"/>
      <c r="M196" s="346"/>
    </row>
    <row r="197" spans="1:13" s="85" customFormat="1" ht="12.75">
      <c r="A197" s="364"/>
      <c r="B197" s="15" t="s">
        <v>626</v>
      </c>
      <c r="C197" s="335"/>
      <c r="D197" s="335"/>
      <c r="E197" s="335"/>
      <c r="F197" s="43">
        <v>36000</v>
      </c>
      <c r="G197" s="344"/>
      <c r="H197" s="335"/>
      <c r="I197" s="349"/>
      <c r="J197" s="367"/>
      <c r="K197" s="346"/>
      <c r="L197" s="346"/>
      <c r="M197" s="346"/>
    </row>
    <row r="198" spans="1:13" s="85" customFormat="1" ht="25.5">
      <c r="A198" s="364"/>
      <c r="B198" s="15" t="s">
        <v>492</v>
      </c>
      <c r="C198" s="335"/>
      <c r="D198" s="335"/>
      <c r="E198" s="335"/>
      <c r="F198" s="43">
        <v>6837.61</v>
      </c>
      <c r="G198" s="344"/>
      <c r="H198" s="335"/>
      <c r="I198" s="349"/>
      <c r="J198" s="367"/>
      <c r="K198" s="346"/>
      <c r="L198" s="346"/>
      <c r="M198" s="346"/>
    </row>
    <row r="199" spans="1:13" s="85" customFormat="1" ht="12.75">
      <c r="A199" s="364"/>
      <c r="B199" s="15" t="s">
        <v>83</v>
      </c>
      <c r="C199" s="335"/>
      <c r="D199" s="335"/>
      <c r="E199" s="335"/>
      <c r="F199" s="43">
        <v>11106</v>
      </c>
      <c r="G199" s="344"/>
      <c r="H199" s="335"/>
      <c r="I199" s="349"/>
      <c r="J199" s="367"/>
      <c r="K199" s="346"/>
      <c r="L199" s="346"/>
      <c r="M199" s="346"/>
    </row>
    <row r="200" spans="1:13" s="85" customFormat="1" ht="12.75">
      <c r="A200" s="364"/>
      <c r="B200" s="15" t="s">
        <v>141</v>
      </c>
      <c r="C200" s="335"/>
      <c r="D200" s="335"/>
      <c r="E200" s="335"/>
      <c r="F200" s="43">
        <v>40000</v>
      </c>
      <c r="G200" s="344"/>
      <c r="H200" s="335"/>
      <c r="I200" s="349"/>
      <c r="J200" s="367"/>
      <c r="K200" s="346"/>
      <c r="L200" s="346"/>
      <c r="M200" s="346"/>
    </row>
    <row r="201" spans="1:13" s="85" customFormat="1" ht="25.5">
      <c r="A201" s="364"/>
      <c r="B201" s="15" t="s">
        <v>291</v>
      </c>
      <c r="C201" s="335"/>
      <c r="D201" s="335"/>
      <c r="E201" s="335"/>
      <c r="F201" s="43">
        <v>12800</v>
      </c>
      <c r="G201" s="344"/>
      <c r="H201" s="335"/>
      <c r="I201" s="349"/>
      <c r="J201" s="367"/>
      <c r="K201" s="346"/>
      <c r="L201" s="346"/>
      <c r="M201" s="346"/>
    </row>
    <row r="202" spans="1:13" s="85" customFormat="1" ht="12.75">
      <c r="A202" s="364"/>
      <c r="B202" s="15" t="s">
        <v>323</v>
      </c>
      <c r="C202" s="335"/>
      <c r="D202" s="335"/>
      <c r="E202" s="335"/>
      <c r="F202" s="26">
        <v>12000</v>
      </c>
      <c r="G202" s="344"/>
      <c r="H202" s="335"/>
      <c r="I202" s="349"/>
      <c r="J202" s="367"/>
      <c r="K202" s="346"/>
      <c r="L202" s="346"/>
      <c r="M202" s="346"/>
    </row>
    <row r="203" spans="1:13" s="85" customFormat="1" ht="12.75">
      <c r="A203" s="364"/>
      <c r="B203" s="15" t="s">
        <v>583</v>
      </c>
      <c r="C203" s="335"/>
      <c r="D203" s="335"/>
      <c r="E203" s="335"/>
      <c r="F203" s="43">
        <v>18000</v>
      </c>
      <c r="G203" s="344"/>
      <c r="H203" s="335"/>
      <c r="I203" s="349"/>
      <c r="J203" s="367"/>
      <c r="K203" s="346"/>
      <c r="L203" s="346"/>
      <c r="M203" s="346"/>
    </row>
    <row r="204" spans="1:13" s="85" customFormat="1" ht="25.5">
      <c r="A204" s="364"/>
      <c r="B204" s="15" t="s">
        <v>822</v>
      </c>
      <c r="C204" s="335"/>
      <c r="D204" s="335"/>
      <c r="E204" s="335"/>
      <c r="F204" s="26">
        <v>2560</v>
      </c>
      <c r="G204" s="344"/>
      <c r="H204" s="335"/>
      <c r="I204" s="349"/>
      <c r="J204" s="367"/>
      <c r="K204" s="346"/>
      <c r="L204" s="346"/>
      <c r="M204" s="346"/>
    </row>
    <row r="205" spans="1:13" s="85" customFormat="1" ht="25.5">
      <c r="A205" s="364"/>
      <c r="B205" s="15" t="s">
        <v>858</v>
      </c>
      <c r="C205" s="335"/>
      <c r="D205" s="335"/>
      <c r="E205" s="335"/>
      <c r="F205" s="26">
        <v>500</v>
      </c>
      <c r="G205" s="344"/>
      <c r="H205" s="335"/>
      <c r="I205" s="349"/>
      <c r="J205" s="367"/>
      <c r="K205" s="346"/>
      <c r="L205" s="346"/>
      <c r="M205" s="346"/>
    </row>
    <row r="206" spans="1:13" s="85" customFormat="1" ht="25.5">
      <c r="A206" s="364"/>
      <c r="B206" s="27" t="s">
        <v>872</v>
      </c>
      <c r="C206" s="335"/>
      <c r="D206" s="335"/>
      <c r="E206" s="335"/>
      <c r="F206" s="37">
        <v>4487.18</v>
      </c>
      <c r="G206" s="344"/>
      <c r="H206" s="335"/>
      <c r="I206" s="349"/>
      <c r="J206" s="367"/>
      <c r="K206" s="346"/>
      <c r="L206" s="346"/>
      <c r="M206" s="346"/>
    </row>
    <row r="207" spans="1:13" s="85" customFormat="1" ht="12.75">
      <c r="A207" s="364"/>
      <c r="B207" s="15" t="s">
        <v>893</v>
      </c>
      <c r="C207" s="335"/>
      <c r="D207" s="335"/>
      <c r="E207" s="335"/>
      <c r="F207" s="43">
        <v>12820.51</v>
      </c>
      <c r="G207" s="344"/>
      <c r="H207" s="335"/>
      <c r="I207" s="349"/>
      <c r="J207" s="367"/>
      <c r="K207" s="346"/>
      <c r="L207" s="346"/>
      <c r="M207" s="346"/>
    </row>
    <row r="208" spans="1:13" s="85" customFormat="1" ht="12.75">
      <c r="A208" s="364"/>
      <c r="B208" s="61" t="s">
        <v>924</v>
      </c>
      <c r="C208" s="335"/>
      <c r="D208" s="335"/>
      <c r="E208" s="335"/>
      <c r="F208" s="70">
        <v>68376.07</v>
      </c>
      <c r="G208" s="344"/>
      <c r="H208" s="335"/>
      <c r="I208" s="349"/>
      <c r="J208" s="367"/>
      <c r="K208" s="346"/>
      <c r="L208" s="346"/>
      <c r="M208" s="346"/>
    </row>
    <row r="209" spans="1:13" s="85" customFormat="1" ht="25.5">
      <c r="A209" s="364"/>
      <c r="B209" s="15" t="s">
        <v>1231</v>
      </c>
      <c r="C209" s="335"/>
      <c r="D209" s="335"/>
      <c r="E209" s="335"/>
      <c r="F209" s="43">
        <v>6000</v>
      </c>
      <c r="G209" s="344"/>
      <c r="H209" s="335"/>
      <c r="I209" s="349"/>
      <c r="J209" s="367"/>
      <c r="K209" s="346"/>
      <c r="L209" s="346"/>
      <c r="M209" s="346"/>
    </row>
    <row r="210" spans="1:13" s="85" customFormat="1" ht="12.75">
      <c r="A210" s="364"/>
      <c r="B210" s="15" t="s">
        <v>1232</v>
      </c>
      <c r="C210" s="335"/>
      <c r="D210" s="335"/>
      <c r="E210" s="335"/>
      <c r="F210" s="43">
        <v>60000</v>
      </c>
      <c r="G210" s="344"/>
      <c r="H210" s="335"/>
      <c r="I210" s="349"/>
      <c r="J210" s="367"/>
      <c r="K210" s="346"/>
      <c r="L210" s="346"/>
      <c r="M210" s="346"/>
    </row>
    <row r="211" spans="1:13" s="85" customFormat="1" ht="12.75">
      <c r="A211" s="364"/>
      <c r="B211" s="15" t="s">
        <v>1229</v>
      </c>
      <c r="C211" s="335"/>
      <c r="D211" s="335"/>
      <c r="E211" s="335"/>
      <c r="F211" s="43">
        <v>12000</v>
      </c>
      <c r="G211" s="344"/>
      <c r="H211" s="335"/>
      <c r="I211" s="349"/>
      <c r="J211" s="367"/>
      <c r="K211" s="346"/>
      <c r="L211" s="346"/>
      <c r="M211" s="346"/>
    </row>
    <row r="212" spans="1:13" s="85" customFormat="1" ht="12.75">
      <c r="A212" s="364"/>
      <c r="B212" s="15" t="s">
        <v>1233</v>
      </c>
      <c r="C212" s="335"/>
      <c r="D212" s="335"/>
      <c r="E212" s="335"/>
      <c r="F212" s="43">
        <v>15000</v>
      </c>
      <c r="G212" s="344"/>
      <c r="H212" s="335"/>
      <c r="I212" s="349"/>
      <c r="J212" s="367"/>
      <c r="K212" s="346"/>
      <c r="L212" s="346"/>
      <c r="M212" s="346"/>
    </row>
    <row r="213" spans="1:13" s="85" customFormat="1" ht="25.5">
      <c r="A213" s="364"/>
      <c r="B213" s="15" t="s">
        <v>1234</v>
      </c>
      <c r="C213" s="335"/>
      <c r="D213" s="335"/>
      <c r="E213" s="335"/>
      <c r="F213" s="43">
        <v>2300</v>
      </c>
      <c r="G213" s="344"/>
      <c r="H213" s="335"/>
      <c r="I213" s="349"/>
      <c r="J213" s="367"/>
      <c r="K213" s="346"/>
      <c r="L213" s="346"/>
      <c r="M213" s="346"/>
    </row>
    <row r="214" spans="1:13" s="85" customFormat="1" ht="25.5">
      <c r="A214" s="364"/>
      <c r="B214" s="15" t="s">
        <v>1235</v>
      </c>
      <c r="C214" s="335"/>
      <c r="D214" s="335"/>
      <c r="E214" s="335"/>
      <c r="F214" s="55">
        <v>2000</v>
      </c>
      <c r="G214" s="344"/>
      <c r="H214" s="335"/>
      <c r="I214" s="349"/>
      <c r="J214" s="367"/>
      <c r="K214" s="346"/>
      <c r="L214" s="346"/>
      <c r="M214" s="346"/>
    </row>
    <row r="215" spans="1:13" s="85" customFormat="1" ht="12.75">
      <c r="A215" s="364"/>
      <c r="B215" s="39" t="s">
        <v>1356</v>
      </c>
      <c r="C215" s="335"/>
      <c r="D215" s="335"/>
      <c r="E215" s="335"/>
      <c r="F215" s="43">
        <v>10600</v>
      </c>
      <c r="G215" s="344"/>
      <c r="H215" s="335"/>
      <c r="I215" s="349"/>
      <c r="J215" s="367"/>
      <c r="K215" s="346"/>
      <c r="L215" s="346"/>
      <c r="M215" s="346"/>
    </row>
    <row r="216" spans="1:13" s="85" customFormat="1" ht="25.5">
      <c r="A216" s="364"/>
      <c r="B216" s="36" t="s">
        <v>1382</v>
      </c>
      <c r="C216" s="335"/>
      <c r="D216" s="335"/>
      <c r="E216" s="335"/>
      <c r="F216" s="66">
        <v>25641.03</v>
      </c>
      <c r="G216" s="344"/>
      <c r="H216" s="335"/>
      <c r="I216" s="349"/>
      <c r="J216" s="367"/>
      <c r="K216" s="346"/>
      <c r="L216" s="346"/>
      <c r="M216" s="346"/>
    </row>
    <row r="217" spans="1:13" s="85" customFormat="1" ht="12.75">
      <c r="A217" s="364"/>
      <c r="B217" s="27" t="s">
        <v>1038</v>
      </c>
      <c r="C217" s="335"/>
      <c r="D217" s="335"/>
      <c r="E217" s="335"/>
      <c r="F217" s="37">
        <v>6000</v>
      </c>
      <c r="G217" s="344"/>
      <c r="H217" s="335"/>
      <c r="I217" s="349"/>
      <c r="J217" s="367"/>
      <c r="K217" s="346"/>
      <c r="L217" s="346"/>
      <c r="M217" s="346"/>
    </row>
    <row r="218" spans="1:13" s="85" customFormat="1" ht="12.75">
      <c r="A218" s="364"/>
      <c r="B218" s="15" t="s">
        <v>402</v>
      </c>
      <c r="C218" s="335"/>
      <c r="D218" s="335"/>
      <c r="E218" s="335"/>
      <c r="F218" s="43">
        <v>7000</v>
      </c>
      <c r="G218" s="344"/>
      <c r="H218" s="335"/>
      <c r="I218" s="349"/>
      <c r="J218" s="367"/>
      <c r="K218" s="346"/>
      <c r="L218" s="346"/>
      <c r="M218" s="346"/>
    </row>
    <row r="219" spans="1:13" s="85" customFormat="1" ht="12.75">
      <c r="A219" s="364"/>
      <c r="B219" s="3" t="s">
        <v>1507</v>
      </c>
      <c r="C219" s="335"/>
      <c r="D219" s="335"/>
      <c r="E219" s="335"/>
      <c r="F219" s="64">
        <v>12820.5</v>
      </c>
      <c r="G219" s="344"/>
      <c r="H219" s="335"/>
      <c r="I219" s="349"/>
      <c r="J219" s="367"/>
      <c r="K219" s="346"/>
      <c r="L219" s="346"/>
      <c r="M219" s="346"/>
    </row>
    <row r="220" spans="1:13" s="85" customFormat="1" ht="12.75">
      <c r="A220" s="365"/>
      <c r="B220" s="15" t="s">
        <v>17</v>
      </c>
      <c r="C220" s="336"/>
      <c r="D220" s="336"/>
      <c r="E220" s="336"/>
      <c r="F220" s="26">
        <v>36666.67</v>
      </c>
      <c r="G220" s="338"/>
      <c r="H220" s="336"/>
      <c r="I220" s="350"/>
      <c r="J220" s="379"/>
      <c r="K220" s="347"/>
      <c r="L220" s="347"/>
      <c r="M220" s="347"/>
    </row>
    <row r="221" spans="1:13" s="5" customFormat="1" ht="25.5">
      <c r="A221" s="15">
        <v>37</v>
      </c>
      <c r="B221" s="15" t="s">
        <v>626</v>
      </c>
      <c r="C221" s="16" t="s">
        <v>681</v>
      </c>
      <c r="D221" s="20" t="s">
        <v>682</v>
      </c>
      <c r="E221" s="20" t="s">
        <v>19</v>
      </c>
      <c r="F221" s="43">
        <v>2991</v>
      </c>
      <c r="G221" s="43">
        <f>F221</f>
        <v>2991</v>
      </c>
      <c r="H221" s="16" t="s">
        <v>75</v>
      </c>
      <c r="I221" s="16" t="s">
        <v>584</v>
      </c>
      <c r="J221" s="16" t="s">
        <v>608</v>
      </c>
      <c r="K221" s="16" t="s">
        <v>39</v>
      </c>
      <c r="L221" s="16" t="s">
        <v>640</v>
      </c>
      <c r="M221" s="16"/>
    </row>
    <row r="222" spans="1:13" s="5" customFormat="1" ht="25.5">
      <c r="A222" s="15">
        <v>38</v>
      </c>
      <c r="B222" s="63" t="s">
        <v>924</v>
      </c>
      <c r="C222" s="63" t="s">
        <v>933</v>
      </c>
      <c r="D222" s="63" t="s">
        <v>934</v>
      </c>
      <c r="E222" s="59" t="s">
        <v>142</v>
      </c>
      <c r="F222" s="72">
        <v>62192</v>
      </c>
      <c r="G222" s="387">
        <f>SUM(F222:F223)</f>
        <v>76721</v>
      </c>
      <c r="H222" s="63" t="s">
        <v>426</v>
      </c>
      <c r="I222" s="63" t="s">
        <v>929</v>
      </c>
      <c r="J222" s="73" t="s">
        <v>935</v>
      </c>
      <c r="K222" s="73" t="s">
        <v>39</v>
      </c>
      <c r="L222" s="63" t="s">
        <v>936</v>
      </c>
      <c r="M222" s="63"/>
    </row>
    <row r="223" spans="1:13" s="5" customFormat="1" ht="25.5">
      <c r="A223" s="15">
        <v>39</v>
      </c>
      <c r="B223" s="15" t="s">
        <v>626</v>
      </c>
      <c r="C223" s="18" t="s">
        <v>706</v>
      </c>
      <c r="D223" s="18" t="s">
        <v>707</v>
      </c>
      <c r="E223" s="18" t="s">
        <v>19</v>
      </c>
      <c r="F223" s="26">
        <v>14529</v>
      </c>
      <c r="G223" s="388"/>
      <c r="H223" s="63" t="s">
        <v>426</v>
      </c>
      <c r="I223" s="18" t="s">
        <v>139</v>
      </c>
      <c r="J223" s="18" t="s">
        <v>128</v>
      </c>
      <c r="K223" s="18" t="s">
        <v>39</v>
      </c>
      <c r="L223" s="18" t="s">
        <v>640</v>
      </c>
      <c r="M223" s="18"/>
    </row>
    <row r="224" spans="1:13" s="5" customFormat="1" ht="25.5">
      <c r="A224" s="15">
        <v>40</v>
      </c>
      <c r="B224" s="15" t="s">
        <v>1232</v>
      </c>
      <c r="C224" s="18" t="s">
        <v>1254</v>
      </c>
      <c r="D224" s="18" t="s">
        <v>1255</v>
      </c>
      <c r="E224" s="16" t="s">
        <v>85</v>
      </c>
      <c r="F224" s="26">
        <v>2000</v>
      </c>
      <c r="G224" s="331">
        <f>SUM(F224:F228)</f>
        <v>3270.0699999999997</v>
      </c>
      <c r="H224" s="15" t="s">
        <v>867</v>
      </c>
      <c r="I224" s="19" t="s">
        <v>1256</v>
      </c>
      <c r="J224" s="27" t="s">
        <v>1237</v>
      </c>
      <c r="K224" s="27" t="s">
        <v>328</v>
      </c>
      <c r="L224" s="27" t="s">
        <v>1257</v>
      </c>
      <c r="M224" s="18"/>
    </row>
    <row r="225" spans="1:13" s="5" customFormat="1" ht="12.75">
      <c r="A225" s="15">
        <v>41</v>
      </c>
      <c r="B225" s="15" t="s">
        <v>141</v>
      </c>
      <c r="C225" s="16" t="s">
        <v>149</v>
      </c>
      <c r="D225" s="16" t="s">
        <v>150</v>
      </c>
      <c r="E225" s="16" t="s">
        <v>143</v>
      </c>
      <c r="F225" s="43">
        <v>500</v>
      </c>
      <c r="G225" s="332"/>
      <c r="H225" s="16" t="s">
        <v>75</v>
      </c>
      <c r="I225" s="16" t="s">
        <v>127</v>
      </c>
      <c r="J225" s="16" t="s">
        <v>127</v>
      </c>
      <c r="K225" s="16" t="s">
        <v>39</v>
      </c>
      <c r="L225" s="16" t="s">
        <v>40</v>
      </c>
      <c r="M225" s="16"/>
    </row>
    <row r="226" spans="1:13" s="5" customFormat="1" ht="25.5">
      <c r="A226" s="15">
        <v>42</v>
      </c>
      <c r="B226" s="39" t="s">
        <v>519</v>
      </c>
      <c r="C226" s="39" t="s">
        <v>1380</v>
      </c>
      <c r="D226" s="3" t="s">
        <v>1381</v>
      </c>
      <c r="E226" s="39" t="s">
        <v>143</v>
      </c>
      <c r="F226" s="37">
        <v>300</v>
      </c>
      <c r="G226" s="332"/>
      <c r="H226" s="39" t="s">
        <v>543</v>
      </c>
      <c r="I226" s="40" t="s">
        <v>520</v>
      </c>
      <c r="J226" s="40" t="s">
        <v>524</v>
      </c>
      <c r="K226" s="39" t="s">
        <v>39</v>
      </c>
      <c r="L226" s="39" t="s">
        <v>530</v>
      </c>
      <c r="M226" s="39"/>
    </row>
    <row r="227" spans="1:13" s="105" customFormat="1" ht="12.75">
      <c r="A227" s="315" t="s">
        <v>1953</v>
      </c>
      <c r="B227" s="102" t="s">
        <v>1954</v>
      </c>
      <c r="C227" s="102" t="s">
        <v>1955</v>
      </c>
      <c r="D227" s="113" t="s">
        <v>150</v>
      </c>
      <c r="E227" s="102" t="s">
        <v>85</v>
      </c>
      <c r="F227" s="99">
        <v>256.41</v>
      </c>
      <c r="G227" s="332"/>
      <c r="H227" s="102" t="s">
        <v>238</v>
      </c>
      <c r="I227" s="124" t="s">
        <v>106</v>
      </c>
      <c r="J227" s="124" t="s">
        <v>106</v>
      </c>
      <c r="K227" s="102" t="s">
        <v>39</v>
      </c>
      <c r="L227" s="102" t="s">
        <v>1956</v>
      </c>
      <c r="M227" s="102"/>
    </row>
    <row r="228" spans="1:13" s="5" customFormat="1" ht="12.75">
      <c r="A228" s="15">
        <v>43</v>
      </c>
      <c r="B228" s="15" t="s">
        <v>893</v>
      </c>
      <c r="C228" s="18" t="s">
        <v>895</v>
      </c>
      <c r="D228" s="18" t="s">
        <v>896</v>
      </c>
      <c r="E228" s="18" t="s">
        <v>897</v>
      </c>
      <c r="F228" s="26">
        <v>213.66</v>
      </c>
      <c r="G228" s="332"/>
      <c r="H228" s="18" t="s">
        <v>238</v>
      </c>
      <c r="I228" s="18" t="s">
        <v>127</v>
      </c>
      <c r="J228" s="18" t="s">
        <v>245</v>
      </c>
      <c r="K228" s="18" t="s">
        <v>328</v>
      </c>
      <c r="L228" s="18" t="s">
        <v>40</v>
      </c>
      <c r="M228" s="18"/>
    </row>
    <row r="229" spans="1:13" s="85" customFormat="1" ht="25.5">
      <c r="A229" s="363">
        <v>44</v>
      </c>
      <c r="B229" s="15" t="s">
        <v>492</v>
      </c>
      <c r="C229" s="351" t="s">
        <v>1572</v>
      </c>
      <c r="D229" s="366" t="s">
        <v>937</v>
      </c>
      <c r="E229" s="366" t="s">
        <v>24</v>
      </c>
      <c r="F229" s="43">
        <v>17094.02</v>
      </c>
      <c r="G229" s="337">
        <f>SUM(F229:F250)</f>
        <v>413382.26</v>
      </c>
      <c r="H229" s="351" t="s">
        <v>156</v>
      </c>
      <c r="I229" s="351" t="s">
        <v>157</v>
      </c>
      <c r="J229" s="389" t="s">
        <v>101</v>
      </c>
      <c r="K229" s="351" t="s">
        <v>39</v>
      </c>
      <c r="L229" s="16" t="s">
        <v>496</v>
      </c>
      <c r="M229" s="345" t="s">
        <v>417</v>
      </c>
    </row>
    <row r="230" spans="1:13" s="85" customFormat="1" ht="25.5">
      <c r="A230" s="364"/>
      <c r="B230" s="15" t="s">
        <v>841</v>
      </c>
      <c r="C230" s="352"/>
      <c r="D230" s="367"/>
      <c r="E230" s="367"/>
      <c r="F230" s="26">
        <v>580</v>
      </c>
      <c r="G230" s="344"/>
      <c r="H230" s="352"/>
      <c r="I230" s="352"/>
      <c r="J230" s="390"/>
      <c r="K230" s="352"/>
      <c r="L230" s="18" t="s">
        <v>846</v>
      </c>
      <c r="M230" s="346"/>
    </row>
    <row r="231" spans="1:13" s="85" customFormat="1" ht="25.5">
      <c r="A231" s="364"/>
      <c r="B231" s="15" t="s">
        <v>858</v>
      </c>
      <c r="C231" s="352"/>
      <c r="D231" s="367"/>
      <c r="E231" s="367"/>
      <c r="F231" s="43">
        <v>4650</v>
      </c>
      <c r="G231" s="344"/>
      <c r="H231" s="352"/>
      <c r="I231" s="352"/>
      <c r="J231" s="390"/>
      <c r="K231" s="352"/>
      <c r="L231" s="16" t="s">
        <v>862</v>
      </c>
      <c r="M231" s="346"/>
    </row>
    <row r="232" spans="1:13" s="85" customFormat="1" ht="25.5">
      <c r="A232" s="364"/>
      <c r="B232" s="15" t="s">
        <v>1233</v>
      </c>
      <c r="C232" s="352"/>
      <c r="D232" s="367"/>
      <c r="E232" s="367"/>
      <c r="F232" s="64">
        <v>34000</v>
      </c>
      <c r="G232" s="344"/>
      <c r="H232" s="352"/>
      <c r="I232" s="352"/>
      <c r="J232" s="390"/>
      <c r="K232" s="352"/>
      <c r="L232" s="15" t="s">
        <v>1258</v>
      </c>
      <c r="M232" s="346"/>
    </row>
    <row r="233" spans="1:13" s="85" customFormat="1" ht="25.5">
      <c r="A233" s="364"/>
      <c r="B233" s="15" t="s">
        <v>1234</v>
      </c>
      <c r="C233" s="352"/>
      <c r="D233" s="367"/>
      <c r="E233" s="367"/>
      <c r="F233" s="26">
        <v>16000</v>
      </c>
      <c r="G233" s="344"/>
      <c r="H233" s="352"/>
      <c r="I233" s="352"/>
      <c r="J233" s="390"/>
      <c r="K233" s="352"/>
      <c r="L233" s="18" t="s">
        <v>1253</v>
      </c>
      <c r="M233" s="346"/>
    </row>
    <row r="234" spans="1:13" s="85" customFormat="1" ht="25.5">
      <c r="A234" s="364"/>
      <c r="B234" s="15" t="s">
        <v>1231</v>
      </c>
      <c r="C234" s="352"/>
      <c r="D234" s="367"/>
      <c r="E234" s="367"/>
      <c r="F234" s="26">
        <v>10000</v>
      </c>
      <c r="G234" s="344"/>
      <c r="H234" s="352"/>
      <c r="I234" s="352"/>
      <c r="J234" s="390"/>
      <c r="K234" s="352"/>
      <c r="L234" s="3" t="s">
        <v>634</v>
      </c>
      <c r="M234" s="346"/>
    </row>
    <row r="235" spans="1:13" s="85" customFormat="1" ht="25.5">
      <c r="A235" s="364"/>
      <c r="B235" s="36" t="s">
        <v>1382</v>
      </c>
      <c r="C235" s="352"/>
      <c r="D235" s="367"/>
      <c r="E235" s="367"/>
      <c r="F235" s="66">
        <v>42735</v>
      </c>
      <c r="G235" s="344"/>
      <c r="H235" s="352"/>
      <c r="I235" s="352"/>
      <c r="J235" s="390"/>
      <c r="K235" s="352"/>
      <c r="L235" s="36" t="s">
        <v>1392</v>
      </c>
      <c r="M235" s="346"/>
    </row>
    <row r="236" spans="1:13" s="85" customFormat="1" ht="25.5">
      <c r="A236" s="364"/>
      <c r="B236" s="15" t="s">
        <v>323</v>
      </c>
      <c r="C236" s="352"/>
      <c r="D236" s="367"/>
      <c r="E236" s="367"/>
      <c r="F236" s="26">
        <v>12610</v>
      </c>
      <c r="G236" s="344"/>
      <c r="H236" s="352"/>
      <c r="I236" s="352"/>
      <c r="J236" s="390"/>
      <c r="K236" s="352"/>
      <c r="L236" s="18" t="s">
        <v>332</v>
      </c>
      <c r="M236" s="346"/>
    </row>
    <row r="237" spans="1:13" s="85" customFormat="1" ht="12.75">
      <c r="A237" s="364"/>
      <c r="B237" s="15" t="s">
        <v>141</v>
      </c>
      <c r="C237" s="352"/>
      <c r="D237" s="367"/>
      <c r="E237" s="367"/>
      <c r="F237" s="26">
        <v>12500</v>
      </c>
      <c r="G237" s="344"/>
      <c r="H237" s="352"/>
      <c r="I237" s="352"/>
      <c r="J237" s="390"/>
      <c r="K237" s="352"/>
      <c r="L237" s="18" t="s">
        <v>164</v>
      </c>
      <c r="M237" s="346"/>
    </row>
    <row r="238" spans="1:13" s="85" customFormat="1" ht="38.25">
      <c r="A238" s="364"/>
      <c r="B238" s="39" t="s">
        <v>519</v>
      </c>
      <c r="C238" s="352"/>
      <c r="D238" s="367"/>
      <c r="E238" s="367"/>
      <c r="F238" s="37">
        <v>41800</v>
      </c>
      <c r="G238" s="344"/>
      <c r="H238" s="352"/>
      <c r="I238" s="352"/>
      <c r="J238" s="390"/>
      <c r="K238" s="352"/>
      <c r="L238" s="39" t="s">
        <v>547</v>
      </c>
      <c r="M238" s="346"/>
    </row>
    <row r="239" spans="1:13" s="85" customFormat="1" ht="25.5">
      <c r="A239" s="364"/>
      <c r="B239" s="15" t="s">
        <v>626</v>
      </c>
      <c r="C239" s="352"/>
      <c r="D239" s="367"/>
      <c r="E239" s="367"/>
      <c r="F239" s="76">
        <v>850</v>
      </c>
      <c r="G239" s="344"/>
      <c r="H239" s="352"/>
      <c r="I239" s="352"/>
      <c r="J239" s="390"/>
      <c r="K239" s="352"/>
      <c r="L239" s="4" t="s">
        <v>641</v>
      </c>
      <c r="M239" s="346"/>
    </row>
    <row r="240" spans="1:13" s="85" customFormat="1" ht="25.5">
      <c r="A240" s="364"/>
      <c r="B240" s="27" t="s">
        <v>872</v>
      </c>
      <c r="C240" s="352"/>
      <c r="D240" s="367"/>
      <c r="E240" s="367"/>
      <c r="F240" s="37">
        <v>8247.86</v>
      </c>
      <c r="G240" s="344"/>
      <c r="H240" s="352"/>
      <c r="I240" s="352"/>
      <c r="J240" s="390"/>
      <c r="K240" s="352"/>
      <c r="L240" s="39" t="s">
        <v>877</v>
      </c>
      <c r="M240" s="346"/>
    </row>
    <row r="241" spans="1:13" s="85" customFormat="1" ht="25.5">
      <c r="A241" s="364"/>
      <c r="B241" s="15" t="s">
        <v>821</v>
      </c>
      <c r="C241" s="352"/>
      <c r="D241" s="367"/>
      <c r="E241" s="367"/>
      <c r="F241" s="43">
        <v>6350</v>
      </c>
      <c r="G241" s="344"/>
      <c r="H241" s="352"/>
      <c r="I241" s="352"/>
      <c r="J241" s="390"/>
      <c r="K241" s="352"/>
      <c r="L241" s="16" t="s">
        <v>224</v>
      </c>
      <c r="M241" s="346"/>
    </row>
    <row r="242" spans="1:13" s="85" customFormat="1" ht="25.5">
      <c r="A242" s="364"/>
      <c r="B242" s="15" t="s">
        <v>83</v>
      </c>
      <c r="C242" s="352"/>
      <c r="D242" s="367"/>
      <c r="E242" s="367"/>
      <c r="F242" s="37">
        <v>20000</v>
      </c>
      <c r="G242" s="344"/>
      <c r="H242" s="352"/>
      <c r="I242" s="352"/>
      <c r="J242" s="390"/>
      <c r="K242" s="352"/>
      <c r="L242" s="39" t="s">
        <v>102</v>
      </c>
      <c r="M242" s="346"/>
    </row>
    <row r="243" spans="1:13" s="85" customFormat="1" ht="12.75">
      <c r="A243" s="364"/>
      <c r="B243" s="59" t="s">
        <v>924</v>
      </c>
      <c r="C243" s="352"/>
      <c r="D243" s="367"/>
      <c r="E243" s="367"/>
      <c r="F243" s="69">
        <v>82958.38</v>
      </c>
      <c r="G243" s="344"/>
      <c r="H243" s="352"/>
      <c r="I243" s="352"/>
      <c r="J243" s="390"/>
      <c r="K243" s="352"/>
      <c r="L243" s="59" t="s">
        <v>936</v>
      </c>
      <c r="M243" s="346"/>
    </row>
    <row r="244" spans="1:13" s="85" customFormat="1" ht="51">
      <c r="A244" s="364"/>
      <c r="B244" s="15" t="s">
        <v>402</v>
      </c>
      <c r="C244" s="352"/>
      <c r="D244" s="367"/>
      <c r="E244" s="367"/>
      <c r="F244" s="26">
        <v>10500</v>
      </c>
      <c r="G244" s="344"/>
      <c r="H244" s="352"/>
      <c r="I244" s="352"/>
      <c r="J244" s="390"/>
      <c r="K244" s="352"/>
      <c r="L244" s="16" t="s">
        <v>416</v>
      </c>
      <c r="M244" s="346"/>
    </row>
    <row r="245" spans="1:13" s="85" customFormat="1" ht="25.5">
      <c r="A245" s="364"/>
      <c r="B245" s="15" t="s">
        <v>1231</v>
      </c>
      <c r="C245" s="352"/>
      <c r="D245" s="367"/>
      <c r="E245" s="367"/>
      <c r="F245" s="26">
        <v>18000</v>
      </c>
      <c r="G245" s="344"/>
      <c r="H245" s="352"/>
      <c r="I245" s="352"/>
      <c r="J245" s="390"/>
      <c r="K245" s="352"/>
      <c r="L245" s="16" t="s">
        <v>634</v>
      </c>
      <c r="M245" s="346"/>
    </row>
    <row r="246" spans="1:13" s="85" customFormat="1" ht="25.5">
      <c r="A246" s="364"/>
      <c r="B246" s="15" t="s">
        <v>1232</v>
      </c>
      <c r="C246" s="352"/>
      <c r="D246" s="367"/>
      <c r="E246" s="367"/>
      <c r="F246" s="43">
        <v>5000</v>
      </c>
      <c r="G246" s="344"/>
      <c r="H246" s="352"/>
      <c r="I246" s="352"/>
      <c r="J246" s="390"/>
      <c r="K246" s="352"/>
      <c r="L246" s="16" t="s">
        <v>634</v>
      </c>
      <c r="M246" s="346"/>
    </row>
    <row r="247" spans="1:13" s="85" customFormat="1" ht="25.5">
      <c r="A247" s="364"/>
      <c r="B247" s="15" t="s">
        <v>1234</v>
      </c>
      <c r="C247" s="352"/>
      <c r="D247" s="367"/>
      <c r="E247" s="367"/>
      <c r="F247" s="26">
        <v>13000</v>
      </c>
      <c r="G247" s="344"/>
      <c r="H247" s="352"/>
      <c r="I247" s="352"/>
      <c r="J247" s="390"/>
      <c r="K247" s="352"/>
      <c r="L247" s="18" t="s">
        <v>1253</v>
      </c>
      <c r="M247" s="346"/>
    </row>
    <row r="248" spans="1:13" s="85" customFormat="1" ht="25.5">
      <c r="A248" s="364"/>
      <c r="B248" s="39" t="s">
        <v>1356</v>
      </c>
      <c r="C248" s="352"/>
      <c r="D248" s="367"/>
      <c r="E248" s="367"/>
      <c r="F248" s="43">
        <v>5000</v>
      </c>
      <c r="G248" s="344"/>
      <c r="H248" s="352"/>
      <c r="I248" s="352"/>
      <c r="J248" s="390"/>
      <c r="K248" s="352"/>
      <c r="L248" s="27" t="s">
        <v>1361</v>
      </c>
      <c r="M248" s="346"/>
    </row>
    <row r="249" spans="1:13" s="85" customFormat="1" ht="25.5">
      <c r="A249" s="364"/>
      <c r="B249" s="15" t="s">
        <v>189</v>
      </c>
      <c r="C249" s="352"/>
      <c r="D249" s="367"/>
      <c r="E249" s="367"/>
      <c r="F249" s="26">
        <v>42960</v>
      </c>
      <c r="G249" s="344"/>
      <c r="H249" s="352"/>
      <c r="I249" s="352"/>
      <c r="J249" s="390"/>
      <c r="K249" s="352"/>
      <c r="L249" s="16" t="s">
        <v>226</v>
      </c>
      <c r="M249" s="346"/>
    </row>
    <row r="250" spans="1:13" s="85" customFormat="1" ht="25.5">
      <c r="A250" s="365"/>
      <c r="B250" s="3" t="s">
        <v>1507</v>
      </c>
      <c r="C250" s="353"/>
      <c r="D250" s="379"/>
      <c r="E250" s="379"/>
      <c r="F250" s="43">
        <v>8547</v>
      </c>
      <c r="G250" s="338"/>
      <c r="H250" s="353"/>
      <c r="I250" s="353"/>
      <c r="J250" s="391"/>
      <c r="K250" s="353"/>
      <c r="L250" s="16" t="s">
        <v>1527</v>
      </c>
      <c r="M250" s="347"/>
    </row>
    <row r="251" spans="1:13" s="5" customFormat="1" ht="12.75">
      <c r="A251" s="363">
        <v>45</v>
      </c>
      <c r="B251" s="59" t="s">
        <v>924</v>
      </c>
      <c r="C251" s="392" t="s">
        <v>1573</v>
      </c>
      <c r="D251" s="392" t="s">
        <v>937</v>
      </c>
      <c r="E251" s="392" t="s">
        <v>142</v>
      </c>
      <c r="F251" s="112">
        <v>153846.15</v>
      </c>
      <c r="G251" s="395">
        <f>SUM(F251:F260)</f>
        <v>328476.61</v>
      </c>
      <c r="H251" s="392" t="s">
        <v>426</v>
      </c>
      <c r="I251" s="398" t="s">
        <v>220</v>
      </c>
      <c r="J251" s="401">
        <v>44562</v>
      </c>
      <c r="K251" s="404" t="s">
        <v>39</v>
      </c>
      <c r="L251" s="59" t="s">
        <v>936</v>
      </c>
      <c r="M251" s="392" t="s">
        <v>1574</v>
      </c>
    </row>
    <row r="252" spans="1:13" s="5" customFormat="1" ht="25.5">
      <c r="A252" s="364"/>
      <c r="B252" s="15" t="s">
        <v>323</v>
      </c>
      <c r="C252" s="393"/>
      <c r="D252" s="393"/>
      <c r="E252" s="393"/>
      <c r="F252" s="43">
        <v>4000</v>
      </c>
      <c r="G252" s="396"/>
      <c r="H252" s="393"/>
      <c r="I252" s="399"/>
      <c r="J252" s="402"/>
      <c r="K252" s="405"/>
      <c r="L252" s="18" t="s">
        <v>329</v>
      </c>
      <c r="M252" s="393"/>
    </row>
    <row r="253" spans="1:13" s="5" customFormat="1" ht="25.5">
      <c r="A253" s="364"/>
      <c r="B253" s="3" t="s">
        <v>1507</v>
      </c>
      <c r="C253" s="393"/>
      <c r="D253" s="393"/>
      <c r="E253" s="393"/>
      <c r="F253" s="43">
        <v>3420</v>
      </c>
      <c r="G253" s="396"/>
      <c r="H253" s="393"/>
      <c r="I253" s="399"/>
      <c r="J253" s="402"/>
      <c r="K253" s="405"/>
      <c r="L253" s="16" t="s">
        <v>1528</v>
      </c>
      <c r="M253" s="393"/>
    </row>
    <row r="254" spans="1:13" s="5" customFormat="1" ht="25.5">
      <c r="A254" s="364"/>
      <c r="B254" s="15" t="s">
        <v>291</v>
      </c>
      <c r="C254" s="393"/>
      <c r="D254" s="393"/>
      <c r="E254" s="393"/>
      <c r="F254" s="43">
        <v>12000</v>
      </c>
      <c r="G254" s="396"/>
      <c r="H254" s="393"/>
      <c r="I254" s="399"/>
      <c r="J254" s="402"/>
      <c r="K254" s="405"/>
      <c r="L254" s="16" t="s">
        <v>305</v>
      </c>
      <c r="M254" s="393"/>
    </row>
    <row r="255" spans="1:13" s="105" customFormat="1" ht="12.75">
      <c r="A255" s="364"/>
      <c r="B255" s="100" t="s">
        <v>17</v>
      </c>
      <c r="C255" s="393"/>
      <c r="D255" s="393"/>
      <c r="E255" s="393"/>
      <c r="F255" s="117">
        <v>34188.03</v>
      </c>
      <c r="G255" s="396"/>
      <c r="H255" s="393"/>
      <c r="I255" s="399"/>
      <c r="J255" s="402"/>
      <c r="K255" s="405"/>
      <c r="L255" s="116" t="s">
        <v>595</v>
      </c>
      <c r="M255" s="393"/>
    </row>
    <row r="256" spans="1:13" s="105" customFormat="1" ht="25.5">
      <c r="A256" s="364"/>
      <c r="B256" s="306" t="s">
        <v>1382</v>
      </c>
      <c r="C256" s="393"/>
      <c r="D256" s="393"/>
      <c r="E256" s="393"/>
      <c r="F256" s="117">
        <v>3450</v>
      </c>
      <c r="G256" s="396"/>
      <c r="H256" s="393"/>
      <c r="I256" s="399"/>
      <c r="J256" s="402"/>
      <c r="K256" s="405"/>
      <c r="L256" s="248" t="s">
        <v>46</v>
      </c>
      <c r="M256" s="393"/>
    </row>
    <row r="257" spans="1:13" s="105" customFormat="1" ht="12.75">
      <c r="A257" s="364"/>
      <c r="B257" s="308" t="s">
        <v>141</v>
      </c>
      <c r="C257" s="393"/>
      <c r="D257" s="393"/>
      <c r="E257" s="393"/>
      <c r="F257" s="117">
        <v>68000</v>
      </c>
      <c r="G257" s="396"/>
      <c r="H257" s="393"/>
      <c r="I257" s="399"/>
      <c r="J257" s="402"/>
      <c r="K257" s="405"/>
      <c r="L257" s="248" t="s">
        <v>595</v>
      </c>
      <c r="M257" s="393"/>
    </row>
    <row r="258" spans="1:13" s="105" customFormat="1" ht="12.75">
      <c r="A258" s="364"/>
      <c r="B258" s="315" t="s">
        <v>189</v>
      </c>
      <c r="C258" s="393"/>
      <c r="D258" s="393"/>
      <c r="E258" s="393"/>
      <c r="F258" s="117">
        <v>13675</v>
      </c>
      <c r="G258" s="396"/>
      <c r="H258" s="393"/>
      <c r="I258" s="399"/>
      <c r="J258" s="402"/>
      <c r="K258" s="405"/>
      <c r="L258" s="248" t="s">
        <v>595</v>
      </c>
      <c r="M258" s="393"/>
    </row>
    <row r="259" spans="1:13" s="105" customFormat="1" ht="12.75">
      <c r="A259" s="364"/>
      <c r="B259" s="315" t="s">
        <v>1954</v>
      </c>
      <c r="C259" s="393"/>
      <c r="D259" s="393"/>
      <c r="E259" s="393"/>
      <c r="F259" s="117">
        <v>27350.43</v>
      </c>
      <c r="G259" s="396"/>
      <c r="H259" s="393"/>
      <c r="I259" s="399"/>
      <c r="J259" s="402"/>
      <c r="K259" s="405"/>
      <c r="L259" s="248" t="s">
        <v>595</v>
      </c>
      <c r="M259" s="393"/>
    </row>
    <row r="260" spans="1:13" s="5" customFormat="1" ht="25.5">
      <c r="A260" s="365"/>
      <c r="B260" s="15" t="s">
        <v>83</v>
      </c>
      <c r="C260" s="394"/>
      <c r="D260" s="394"/>
      <c r="E260" s="394"/>
      <c r="F260" s="26">
        <v>8547</v>
      </c>
      <c r="G260" s="397"/>
      <c r="H260" s="394"/>
      <c r="I260" s="400"/>
      <c r="J260" s="403"/>
      <c r="K260" s="406"/>
      <c r="L260" s="18" t="s">
        <v>99</v>
      </c>
      <c r="M260" s="394"/>
    </row>
    <row r="261" spans="1:13" s="5" customFormat="1" ht="38.25">
      <c r="A261" s="15">
        <v>46</v>
      </c>
      <c r="B261" s="39" t="s">
        <v>519</v>
      </c>
      <c r="C261" s="39" t="s">
        <v>534</v>
      </c>
      <c r="D261" s="40" t="s">
        <v>535</v>
      </c>
      <c r="E261" s="87" t="s">
        <v>143</v>
      </c>
      <c r="F261" s="92">
        <v>6000</v>
      </c>
      <c r="G261" s="92">
        <f>F261</f>
        <v>6000</v>
      </c>
      <c r="H261" s="39" t="s">
        <v>521</v>
      </c>
      <c r="I261" s="40" t="s">
        <v>524</v>
      </c>
      <c r="J261" s="40" t="s">
        <v>124</v>
      </c>
      <c r="K261" s="39" t="s">
        <v>39</v>
      </c>
      <c r="L261" s="39" t="s">
        <v>536</v>
      </c>
      <c r="M261" s="87"/>
    </row>
    <row r="262" spans="1:13" s="105" customFormat="1" ht="25.5">
      <c r="A262" s="100" t="s">
        <v>1608</v>
      </c>
      <c r="B262" s="102" t="s">
        <v>189</v>
      </c>
      <c r="C262" s="102" t="s">
        <v>1609</v>
      </c>
      <c r="D262" s="124" t="s">
        <v>1610</v>
      </c>
      <c r="E262" s="125" t="s">
        <v>85</v>
      </c>
      <c r="F262" s="126">
        <v>17090</v>
      </c>
      <c r="G262" s="127">
        <v>17090</v>
      </c>
      <c r="H262" s="102" t="s">
        <v>96</v>
      </c>
      <c r="I262" s="124" t="s">
        <v>286</v>
      </c>
      <c r="J262" s="124" t="s">
        <v>918</v>
      </c>
      <c r="K262" s="102" t="s">
        <v>328</v>
      </c>
      <c r="L262" s="102" t="s">
        <v>595</v>
      </c>
      <c r="M262" s="125"/>
    </row>
    <row r="263" spans="1:13" s="5" customFormat="1" ht="25.5">
      <c r="A263" s="15">
        <v>47</v>
      </c>
      <c r="B263" s="15" t="s">
        <v>626</v>
      </c>
      <c r="C263" s="16" t="s">
        <v>668</v>
      </c>
      <c r="D263" s="20" t="s">
        <v>669</v>
      </c>
      <c r="E263" s="20" t="s">
        <v>19</v>
      </c>
      <c r="F263" s="43">
        <v>850</v>
      </c>
      <c r="G263" s="337">
        <f>SUM(F263:F268)</f>
        <v>4800</v>
      </c>
      <c r="H263" s="16" t="s">
        <v>75</v>
      </c>
      <c r="I263" s="16" t="s">
        <v>644</v>
      </c>
      <c r="J263" s="16" t="s">
        <v>644</v>
      </c>
      <c r="K263" s="16" t="s">
        <v>39</v>
      </c>
      <c r="L263" s="16" t="s">
        <v>501</v>
      </c>
      <c r="M263" s="16"/>
    </row>
    <row r="264" spans="1:13" s="5" customFormat="1" ht="25.5">
      <c r="A264" s="15">
        <v>48</v>
      </c>
      <c r="B264" s="15" t="s">
        <v>323</v>
      </c>
      <c r="C264" s="36" t="s">
        <v>333</v>
      </c>
      <c r="D264" s="15" t="s">
        <v>334</v>
      </c>
      <c r="E264" s="27" t="s">
        <v>19</v>
      </c>
      <c r="F264" s="43">
        <v>340</v>
      </c>
      <c r="G264" s="344"/>
      <c r="H264" s="16" t="s">
        <v>241</v>
      </c>
      <c r="I264" s="20" t="s">
        <v>217</v>
      </c>
      <c r="J264" s="20" t="s">
        <v>217</v>
      </c>
      <c r="K264" s="16" t="s">
        <v>328</v>
      </c>
      <c r="L264" s="16" t="s">
        <v>331</v>
      </c>
      <c r="M264" s="27"/>
    </row>
    <row r="265" spans="1:13" s="5" customFormat="1" ht="25.5">
      <c r="A265" s="15">
        <v>49</v>
      </c>
      <c r="B265" s="15" t="s">
        <v>1235</v>
      </c>
      <c r="C265" s="3" t="s">
        <v>1259</v>
      </c>
      <c r="D265" s="3" t="s">
        <v>1260</v>
      </c>
      <c r="E265" s="27" t="s">
        <v>85</v>
      </c>
      <c r="F265" s="55">
        <v>200</v>
      </c>
      <c r="G265" s="344"/>
      <c r="H265" s="3" t="s">
        <v>371</v>
      </c>
      <c r="I265" s="3" t="s">
        <v>903</v>
      </c>
      <c r="J265" s="3" t="s">
        <v>1237</v>
      </c>
      <c r="K265" s="16" t="s">
        <v>303</v>
      </c>
      <c r="L265" s="3" t="s">
        <v>412</v>
      </c>
      <c r="M265" s="3"/>
    </row>
    <row r="266" spans="1:13" s="5" customFormat="1" ht="25.5">
      <c r="A266" s="15">
        <v>50</v>
      </c>
      <c r="B266" s="15" t="s">
        <v>323</v>
      </c>
      <c r="C266" s="36" t="s">
        <v>341</v>
      </c>
      <c r="D266" s="15" t="s">
        <v>342</v>
      </c>
      <c r="E266" s="27" t="s">
        <v>19</v>
      </c>
      <c r="F266" s="43">
        <v>1280</v>
      </c>
      <c r="G266" s="344"/>
      <c r="H266" s="3" t="s">
        <v>371</v>
      </c>
      <c r="I266" s="20" t="s">
        <v>188</v>
      </c>
      <c r="J266" s="20" t="s">
        <v>217</v>
      </c>
      <c r="K266" s="16" t="s">
        <v>328</v>
      </c>
      <c r="L266" s="16" t="s">
        <v>331</v>
      </c>
      <c r="M266" s="27"/>
    </row>
    <row r="267" spans="1:13" s="5" customFormat="1" ht="25.5">
      <c r="A267" s="15">
        <v>51</v>
      </c>
      <c r="B267" s="15" t="s">
        <v>323</v>
      </c>
      <c r="C267" s="36" t="s">
        <v>339</v>
      </c>
      <c r="D267" s="15" t="s">
        <v>340</v>
      </c>
      <c r="E267" s="27" t="s">
        <v>19</v>
      </c>
      <c r="F267" s="43">
        <v>1280</v>
      </c>
      <c r="G267" s="344"/>
      <c r="H267" s="3" t="s">
        <v>371</v>
      </c>
      <c r="I267" s="20" t="s">
        <v>188</v>
      </c>
      <c r="J267" s="20" t="s">
        <v>217</v>
      </c>
      <c r="K267" s="16" t="s">
        <v>328</v>
      </c>
      <c r="L267" s="16" t="s">
        <v>331</v>
      </c>
      <c r="M267" s="27"/>
    </row>
    <row r="268" spans="1:13" s="5" customFormat="1" ht="25.5">
      <c r="A268" s="15">
        <v>52</v>
      </c>
      <c r="B268" s="15" t="s">
        <v>626</v>
      </c>
      <c r="C268" s="27" t="s">
        <v>703</v>
      </c>
      <c r="D268" s="27" t="s">
        <v>340</v>
      </c>
      <c r="E268" s="27" t="s">
        <v>19</v>
      </c>
      <c r="F268" s="43">
        <v>850</v>
      </c>
      <c r="G268" s="338"/>
      <c r="H268" s="3" t="s">
        <v>371</v>
      </c>
      <c r="I268" s="17" t="s">
        <v>644</v>
      </c>
      <c r="J268" s="17" t="s">
        <v>644</v>
      </c>
      <c r="K268" s="27" t="s">
        <v>39</v>
      </c>
      <c r="L268" s="27" t="s">
        <v>501</v>
      </c>
      <c r="M268" s="27"/>
    </row>
    <row r="269" spans="1:13" s="5" customFormat="1" ht="25.5">
      <c r="A269" s="15">
        <v>53</v>
      </c>
      <c r="B269" s="3" t="s">
        <v>1507</v>
      </c>
      <c r="C269" s="3" t="s">
        <v>1529</v>
      </c>
      <c r="D269" s="3" t="s">
        <v>1530</v>
      </c>
      <c r="E269" s="27" t="s">
        <v>19</v>
      </c>
      <c r="F269" s="66">
        <v>41423.5</v>
      </c>
      <c r="G269" s="411">
        <f>SUM(F269:F270)</f>
        <v>84158.5</v>
      </c>
      <c r="H269" s="115" t="s">
        <v>156</v>
      </c>
      <c r="I269" s="18" t="s">
        <v>1525</v>
      </c>
      <c r="J269" s="18" t="s">
        <v>1526</v>
      </c>
      <c r="K269" s="27" t="s">
        <v>328</v>
      </c>
      <c r="L269" s="16" t="s">
        <v>1527</v>
      </c>
      <c r="M269" s="18"/>
    </row>
    <row r="270" spans="1:13" s="105" customFormat="1" ht="25.5">
      <c r="A270" s="100" t="s">
        <v>1588</v>
      </c>
      <c r="B270" s="113" t="s">
        <v>1507</v>
      </c>
      <c r="C270" s="113" t="s">
        <v>1589</v>
      </c>
      <c r="D270" s="113" t="s">
        <v>1530</v>
      </c>
      <c r="E270" s="101" t="s">
        <v>19</v>
      </c>
      <c r="F270" s="114">
        <v>42735</v>
      </c>
      <c r="G270" s="412"/>
      <c r="H270" s="115" t="s">
        <v>156</v>
      </c>
      <c r="I270" s="115" t="s">
        <v>105</v>
      </c>
      <c r="J270" s="115" t="s">
        <v>104</v>
      </c>
      <c r="K270" s="101" t="s">
        <v>39</v>
      </c>
      <c r="L270" s="116" t="s">
        <v>595</v>
      </c>
      <c r="M270" s="115"/>
    </row>
    <row r="271" spans="1:13" s="5" customFormat="1" ht="76.5">
      <c r="A271" s="15">
        <v>54</v>
      </c>
      <c r="B271" s="61" t="s">
        <v>924</v>
      </c>
      <c r="C271" s="61" t="s">
        <v>938</v>
      </c>
      <c r="D271" s="61" t="s">
        <v>939</v>
      </c>
      <c r="E271" s="59" t="s">
        <v>142</v>
      </c>
      <c r="F271" s="108">
        <v>85470.09</v>
      </c>
      <c r="G271" s="407">
        <f>SUM(F271:F272)</f>
        <v>91453</v>
      </c>
      <c r="H271" s="409" t="s">
        <v>156</v>
      </c>
      <c r="I271" s="61" t="s">
        <v>925</v>
      </c>
      <c r="J271" s="110" t="s">
        <v>993</v>
      </c>
      <c r="K271" s="62" t="s">
        <v>303</v>
      </c>
      <c r="L271" s="98" t="s">
        <v>1907</v>
      </c>
      <c r="M271" s="61"/>
    </row>
    <row r="272" spans="1:13" s="5" customFormat="1" ht="25.5">
      <c r="A272" s="15">
        <v>55</v>
      </c>
      <c r="B272" s="59" t="s">
        <v>924</v>
      </c>
      <c r="C272" s="59" t="s">
        <v>941</v>
      </c>
      <c r="D272" s="59" t="s">
        <v>942</v>
      </c>
      <c r="E272" s="59" t="s">
        <v>143</v>
      </c>
      <c r="F272" s="69">
        <v>5982.91</v>
      </c>
      <c r="G272" s="408"/>
      <c r="H272" s="410"/>
      <c r="I272" s="59" t="s">
        <v>927</v>
      </c>
      <c r="J272" s="60" t="s">
        <v>943</v>
      </c>
      <c r="K272" s="60" t="s">
        <v>39</v>
      </c>
      <c r="L272" s="59" t="s">
        <v>930</v>
      </c>
      <c r="M272" s="59"/>
    </row>
    <row r="273" spans="1:13" s="5" customFormat="1" ht="38.25">
      <c r="A273" s="15">
        <v>56</v>
      </c>
      <c r="B273" s="15" t="s">
        <v>291</v>
      </c>
      <c r="C273" s="27" t="s">
        <v>306</v>
      </c>
      <c r="D273" s="27" t="s">
        <v>307</v>
      </c>
      <c r="E273" s="27" t="s">
        <v>85</v>
      </c>
      <c r="F273" s="43">
        <v>2224</v>
      </c>
      <c r="G273" s="43">
        <f aca="true" t="shared" si="0" ref="G273:G278">F273</f>
        <v>2224</v>
      </c>
      <c r="H273" s="27" t="s">
        <v>31</v>
      </c>
      <c r="I273" s="27" t="s">
        <v>32</v>
      </c>
      <c r="J273" s="27" t="s">
        <v>33</v>
      </c>
      <c r="K273" s="27" t="s">
        <v>227</v>
      </c>
      <c r="L273" s="27" t="s">
        <v>297</v>
      </c>
      <c r="M273" s="27" t="s">
        <v>293</v>
      </c>
    </row>
    <row r="274" spans="1:13" s="5" customFormat="1" ht="25.5">
      <c r="A274" s="15">
        <v>57</v>
      </c>
      <c r="B274" s="15" t="s">
        <v>626</v>
      </c>
      <c r="C274" s="16" t="s">
        <v>664</v>
      </c>
      <c r="D274" s="20" t="s">
        <v>665</v>
      </c>
      <c r="E274" s="20" t="s">
        <v>19</v>
      </c>
      <c r="F274" s="43">
        <v>850</v>
      </c>
      <c r="G274" s="43">
        <f t="shared" si="0"/>
        <v>850</v>
      </c>
      <c r="H274" s="16" t="s">
        <v>75</v>
      </c>
      <c r="I274" s="16" t="s">
        <v>644</v>
      </c>
      <c r="J274" s="16" t="s">
        <v>644</v>
      </c>
      <c r="K274" s="16" t="s">
        <v>39</v>
      </c>
      <c r="L274" s="16" t="s">
        <v>501</v>
      </c>
      <c r="M274" s="16"/>
    </row>
    <row r="275" spans="1:13" s="5" customFormat="1" ht="25.5">
      <c r="A275" s="15">
        <v>58</v>
      </c>
      <c r="B275" s="39" t="s">
        <v>1356</v>
      </c>
      <c r="C275" s="39" t="s">
        <v>1359</v>
      </c>
      <c r="D275" s="39" t="s">
        <v>1360</v>
      </c>
      <c r="E275" s="20" t="s">
        <v>143</v>
      </c>
      <c r="F275" s="43">
        <v>15000</v>
      </c>
      <c r="G275" s="43">
        <f t="shared" si="0"/>
        <v>15000</v>
      </c>
      <c r="H275" s="16" t="s">
        <v>156</v>
      </c>
      <c r="I275" s="16" t="s">
        <v>157</v>
      </c>
      <c r="J275" s="16" t="s">
        <v>128</v>
      </c>
      <c r="K275" s="18" t="s">
        <v>39</v>
      </c>
      <c r="L275" s="27" t="s">
        <v>1361</v>
      </c>
      <c r="M275" s="27"/>
    </row>
    <row r="276" spans="1:13" s="105" customFormat="1" ht="12.75">
      <c r="A276" s="315" t="s">
        <v>1960</v>
      </c>
      <c r="B276" s="102" t="s">
        <v>1954</v>
      </c>
      <c r="C276" s="102" t="s">
        <v>1359</v>
      </c>
      <c r="D276" s="102" t="s">
        <v>1360</v>
      </c>
      <c r="E276" s="120" t="s">
        <v>85</v>
      </c>
      <c r="F276" s="117">
        <v>4273.51</v>
      </c>
      <c r="G276" s="117">
        <f t="shared" si="0"/>
        <v>4273.51</v>
      </c>
      <c r="H276" s="248" t="s">
        <v>156</v>
      </c>
      <c r="I276" s="248" t="s">
        <v>106</v>
      </c>
      <c r="J276" s="248" t="s">
        <v>918</v>
      </c>
      <c r="K276" s="115" t="s">
        <v>39</v>
      </c>
      <c r="L276" s="101" t="s">
        <v>595</v>
      </c>
      <c r="M276" s="101"/>
    </row>
    <row r="277" spans="1:13" s="5" customFormat="1" ht="51">
      <c r="A277" s="15">
        <v>59</v>
      </c>
      <c r="B277" s="15" t="s">
        <v>626</v>
      </c>
      <c r="C277" s="16" t="s">
        <v>676</v>
      </c>
      <c r="D277" s="20" t="s">
        <v>677</v>
      </c>
      <c r="E277" s="20" t="s">
        <v>19</v>
      </c>
      <c r="F277" s="43">
        <v>162393</v>
      </c>
      <c r="G277" s="43">
        <f t="shared" si="0"/>
        <v>162393</v>
      </c>
      <c r="H277" s="16" t="s">
        <v>156</v>
      </c>
      <c r="I277" s="16" t="s">
        <v>159</v>
      </c>
      <c r="J277" s="16" t="s">
        <v>608</v>
      </c>
      <c r="K277" s="16" t="s">
        <v>39</v>
      </c>
      <c r="L277" s="16" t="s">
        <v>634</v>
      </c>
      <c r="M277" s="16"/>
    </row>
    <row r="278" spans="1:13" s="5" customFormat="1" ht="25.5">
      <c r="A278" s="15">
        <v>60</v>
      </c>
      <c r="B278" s="15" t="s">
        <v>83</v>
      </c>
      <c r="C278" s="36" t="s">
        <v>88</v>
      </c>
      <c r="D278" s="36" t="s">
        <v>89</v>
      </c>
      <c r="E278" s="66" t="s">
        <v>19</v>
      </c>
      <c r="F278" s="66">
        <v>47500</v>
      </c>
      <c r="G278" s="43">
        <f t="shared" si="0"/>
        <v>47500</v>
      </c>
      <c r="H278" s="27" t="s">
        <v>94</v>
      </c>
      <c r="I278" s="40" t="s">
        <v>101</v>
      </c>
      <c r="J278" s="40" t="s">
        <v>104</v>
      </c>
      <c r="K278" s="18" t="s">
        <v>39</v>
      </c>
      <c r="L278" s="36" t="s">
        <v>102</v>
      </c>
      <c r="M278" s="3" t="s">
        <v>103</v>
      </c>
    </row>
    <row r="279" spans="1:13" s="5" customFormat="1" ht="25.5">
      <c r="A279" s="363">
        <v>61</v>
      </c>
      <c r="B279" s="15" t="s">
        <v>1232</v>
      </c>
      <c r="C279" s="16" t="s">
        <v>1261</v>
      </c>
      <c r="D279" s="20" t="s">
        <v>1262</v>
      </c>
      <c r="E279" s="351" t="s">
        <v>87</v>
      </c>
      <c r="F279" s="43">
        <v>35000</v>
      </c>
      <c r="G279" s="337">
        <f>SUM(F279:F281)</f>
        <v>53000</v>
      </c>
      <c r="H279" s="351" t="s">
        <v>94</v>
      </c>
      <c r="I279" s="16" t="s">
        <v>903</v>
      </c>
      <c r="J279" s="16" t="s">
        <v>904</v>
      </c>
      <c r="K279" s="16" t="s">
        <v>328</v>
      </c>
      <c r="L279" s="16" t="s">
        <v>634</v>
      </c>
      <c r="M279" s="16"/>
    </row>
    <row r="280" spans="1:13" s="5" customFormat="1" ht="25.5">
      <c r="A280" s="364"/>
      <c r="B280" s="15" t="s">
        <v>1232</v>
      </c>
      <c r="C280" s="27" t="s">
        <v>1263</v>
      </c>
      <c r="D280" s="27" t="s">
        <v>1264</v>
      </c>
      <c r="E280" s="352"/>
      <c r="F280" s="43">
        <v>9000</v>
      </c>
      <c r="G280" s="344"/>
      <c r="H280" s="352"/>
      <c r="I280" s="16" t="s">
        <v>903</v>
      </c>
      <c r="J280" s="16" t="s">
        <v>904</v>
      </c>
      <c r="K280" s="16" t="s">
        <v>328</v>
      </c>
      <c r="L280" s="16" t="s">
        <v>634</v>
      </c>
      <c r="M280" s="18"/>
    </row>
    <row r="281" spans="1:13" s="5" customFormat="1" ht="25.5">
      <c r="A281" s="365"/>
      <c r="B281" s="15" t="s">
        <v>1229</v>
      </c>
      <c r="C281" s="18" t="s">
        <v>1263</v>
      </c>
      <c r="D281" s="3" t="s">
        <v>1264</v>
      </c>
      <c r="E281" s="353"/>
      <c r="F281" s="26">
        <v>9000</v>
      </c>
      <c r="G281" s="338"/>
      <c r="H281" s="353"/>
      <c r="I281" s="18" t="s">
        <v>1265</v>
      </c>
      <c r="J281" s="18" t="s">
        <v>283</v>
      </c>
      <c r="K281" s="18" t="s">
        <v>39</v>
      </c>
      <c r="L281" s="3" t="s">
        <v>1266</v>
      </c>
      <c r="M281" s="18"/>
    </row>
    <row r="282" spans="1:13" s="5" customFormat="1" ht="25.5">
      <c r="A282" s="15">
        <v>62</v>
      </c>
      <c r="B282" s="61" t="s">
        <v>924</v>
      </c>
      <c r="C282" s="61" t="s">
        <v>944</v>
      </c>
      <c r="D282" s="61" t="s">
        <v>945</v>
      </c>
      <c r="E282" s="59" t="s">
        <v>143</v>
      </c>
      <c r="F282" s="70">
        <v>4273.5</v>
      </c>
      <c r="G282" s="70">
        <f>F282</f>
        <v>4273.5</v>
      </c>
      <c r="H282" s="61" t="s">
        <v>867</v>
      </c>
      <c r="I282" s="61" t="s">
        <v>927</v>
      </c>
      <c r="J282" s="62" t="s">
        <v>927</v>
      </c>
      <c r="K282" s="62" t="s">
        <v>39</v>
      </c>
      <c r="L282" s="61" t="s">
        <v>936</v>
      </c>
      <c r="M282" s="61"/>
    </row>
    <row r="283" spans="1:13" s="5" customFormat="1" ht="38.25">
      <c r="A283" s="15">
        <v>63</v>
      </c>
      <c r="B283" s="15" t="s">
        <v>189</v>
      </c>
      <c r="C283" s="36" t="s">
        <v>193</v>
      </c>
      <c r="D283" s="36" t="s">
        <v>194</v>
      </c>
      <c r="E283" s="16" t="s">
        <v>19</v>
      </c>
      <c r="F283" s="117">
        <v>1200981</v>
      </c>
      <c r="G283" s="70">
        <f>F283</f>
        <v>1200981</v>
      </c>
      <c r="H283" s="16" t="s">
        <v>219</v>
      </c>
      <c r="I283" s="67" t="s">
        <v>220</v>
      </c>
      <c r="J283" s="67" t="s">
        <v>221</v>
      </c>
      <c r="K283" s="16" t="s">
        <v>39</v>
      </c>
      <c r="L283" s="16" t="s">
        <v>222</v>
      </c>
      <c r="M283" s="16"/>
    </row>
    <row r="284" spans="1:13" s="5" customFormat="1" ht="25.5">
      <c r="A284" s="15">
        <v>64</v>
      </c>
      <c r="B284" s="15" t="s">
        <v>1231</v>
      </c>
      <c r="C284" s="16" t="s">
        <v>1267</v>
      </c>
      <c r="D284" s="16" t="s">
        <v>1268</v>
      </c>
      <c r="E284" s="16" t="s">
        <v>87</v>
      </c>
      <c r="F284" s="43">
        <v>85000</v>
      </c>
      <c r="G284" s="70">
        <f>F284</f>
        <v>85000</v>
      </c>
      <c r="H284" s="16" t="s">
        <v>94</v>
      </c>
      <c r="I284" s="16" t="s">
        <v>903</v>
      </c>
      <c r="J284" s="16" t="s">
        <v>1237</v>
      </c>
      <c r="K284" s="16" t="s">
        <v>328</v>
      </c>
      <c r="L284" s="16" t="s">
        <v>634</v>
      </c>
      <c r="M284" s="16"/>
    </row>
    <row r="285" spans="1:13" s="5" customFormat="1" ht="38.25">
      <c r="A285" s="15">
        <v>65</v>
      </c>
      <c r="B285" s="39" t="s">
        <v>519</v>
      </c>
      <c r="C285" s="39" t="s">
        <v>537</v>
      </c>
      <c r="D285" s="40" t="s">
        <v>538</v>
      </c>
      <c r="E285" s="39" t="s">
        <v>143</v>
      </c>
      <c r="F285" s="37">
        <v>21000</v>
      </c>
      <c r="G285" s="376">
        <f>SUM(F285:F286)</f>
        <v>22709.4</v>
      </c>
      <c r="H285" s="373" t="s">
        <v>521</v>
      </c>
      <c r="I285" s="40" t="s">
        <v>188</v>
      </c>
      <c r="J285" s="40" t="s">
        <v>97</v>
      </c>
      <c r="K285" s="39" t="s">
        <v>39</v>
      </c>
      <c r="L285" s="39" t="s">
        <v>536</v>
      </c>
      <c r="M285" s="39"/>
    </row>
    <row r="286" spans="1:13" s="5" customFormat="1" ht="12.75">
      <c r="A286" s="15">
        <v>66</v>
      </c>
      <c r="B286" s="61" t="s">
        <v>924</v>
      </c>
      <c r="C286" s="61" t="s">
        <v>946</v>
      </c>
      <c r="D286" s="61" t="s">
        <v>947</v>
      </c>
      <c r="E286" s="59" t="s">
        <v>143</v>
      </c>
      <c r="F286" s="70">
        <v>1709.4</v>
      </c>
      <c r="G286" s="378"/>
      <c r="H286" s="375"/>
      <c r="I286" s="61" t="s">
        <v>927</v>
      </c>
      <c r="J286" s="62" t="s">
        <v>927</v>
      </c>
      <c r="K286" s="62" t="s">
        <v>39</v>
      </c>
      <c r="L286" s="61" t="s">
        <v>936</v>
      </c>
      <c r="M286" s="61"/>
    </row>
    <row r="287" spans="1:13" s="5" customFormat="1" ht="63.75">
      <c r="A287" s="15">
        <v>67</v>
      </c>
      <c r="B287" s="15" t="s">
        <v>626</v>
      </c>
      <c r="C287" s="16" t="s">
        <v>670</v>
      </c>
      <c r="D287" s="20" t="s">
        <v>713</v>
      </c>
      <c r="E287" s="20" t="s">
        <v>19</v>
      </c>
      <c r="F287" s="43">
        <v>152136</v>
      </c>
      <c r="G287" s="43">
        <f>F287</f>
        <v>152136</v>
      </c>
      <c r="H287" s="16" t="s">
        <v>156</v>
      </c>
      <c r="I287" s="16" t="s">
        <v>159</v>
      </c>
      <c r="J287" s="16" t="s">
        <v>608</v>
      </c>
      <c r="K287" s="16" t="s">
        <v>39</v>
      </c>
      <c r="L287" s="16" t="s">
        <v>634</v>
      </c>
      <c r="M287" s="16"/>
    </row>
    <row r="288" spans="1:13" s="105" customFormat="1" ht="51">
      <c r="A288" s="308" t="s">
        <v>1925</v>
      </c>
      <c r="B288" s="308" t="s">
        <v>626</v>
      </c>
      <c r="C288" s="248" t="s">
        <v>1926</v>
      </c>
      <c r="D288" s="120" t="s">
        <v>1927</v>
      </c>
      <c r="E288" s="120" t="s">
        <v>85</v>
      </c>
      <c r="F288" s="117">
        <v>63758</v>
      </c>
      <c r="G288" s="307">
        <f>F288</f>
        <v>63758</v>
      </c>
      <c r="H288" s="248" t="s">
        <v>156</v>
      </c>
      <c r="I288" s="248" t="s">
        <v>106</v>
      </c>
      <c r="J288" s="119">
        <v>44562</v>
      </c>
      <c r="K288" s="248" t="s">
        <v>328</v>
      </c>
      <c r="L288" s="248" t="s">
        <v>595</v>
      </c>
      <c r="M288" s="248"/>
    </row>
    <row r="289" spans="1:13" s="5" customFormat="1" ht="12.75">
      <c r="A289" s="15">
        <v>68</v>
      </c>
      <c r="B289" s="15" t="s">
        <v>17</v>
      </c>
      <c r="C289" s="16" t="s">
        <v>29</v>
      </c>
      <c r="D289" s="16" t="s">
        <v>30</v>
      </c>
      <c r="E289" s="16" t="s">
        <v>19</v>
      </c>
      <c r="F289" s="43">
        <v>854.7</v>
      </c>
      <c r="G289" s="337">
        <f>SUM(F289:F293)</f>
        <v>6146.15</v>
      </c>
      <c r="H289" s="363" t="s">
        <v>31</v>
      </c>
      <c r="I289" s="16" t="s">
        <v>42</v>
      </c>
      <c r="J289" s="16" t="s">
        <v>45</v>
      </c>
      <c r="K289" s="16" t="s">
        <v>39</v>
      </c>
      <c r="L289" s="16" t="s">
        <v>40</v>
      </c>
      <c r="M289" s="16"/>
    </row>
    <row r="290" spans="1:13" s="5" customFormat="1" ht="12.75">
      <c r="A290" s="15">
        <v>69</v>
      </c>
      <c r="B290" s="15" t="s">
        <v>141</v>
      </c>
      <c r="C290" s="3" t="s">
        <v>151</v>
      </c>
      <c r="D290" s="3" t="s">
        <v>30</v>
      </c>
      <c r="E290" s="16" t="s">
        <v>143</v>
      </c>
      <c r="F290" s="26">
        <v>850</v>
      </c>
      <c r="G290" s="344"/>
      <c r="H290" s="364"/>
      <c r="I290" s="18" t="s">
        <v>127</v>
      </c>
      <c r="J290" s="18" t="s">
        <v>127</v>
      </c>
      <c r="K290" s="18" t="s">
        <v>39</v>
      </c>
      <c r="L290" s="18" t="s">
        <v>40</v>
      </c>
      <c r="M290" s="18"/>
    </row>
    <row r="291" spans="1:13" s="5" customFormat="1" ht="12.75">
      <c r="A291" s="15">
        <v>70</v>
      </c>
      <c r="B291" s="15" t="s">
        <v>626</v>
      </c>
      <c r="C291" s="16" t="s">
        <v>29</v>
      </c>
      <c r="D291" s="20" t="s">
        <v>30</v>
      </c>
      <c r="E291" s="20" t="s">
        <v>19</v>
      </c>
      <c r="F291" s="43">
        <v>850</v>
      </c>
      <c r="G291" s="344"/>
      <c r="H291" s="364"/>
      <c r="I291" s="16" t="s">
        <v>161</v>
      </c>
      <c r="J291" s="16" t="s">
        <v>128</v>
      </c>
      <c r="K291" s="16" t="s">
        <v>39</v>
      </c>
      <c r="L291" s="16" t="s">
        <v>501</v>
      </c>
      <c r="M291" s="16"/>
    </row>
    <row r="292" spans="1:13" s="105" customFormat="1" ht="25.5">
      <c r="A292" s="315" t="s">
        <v>1957</v>
      </c>
      <c r="B292" s="315" t="s">
        <v>1954</v>
      </c>
      <c r="C292" s="248" t="s">
        <v>1958</v>
      </c>
      <c r="D292" s="120" t="s">
        <v>1959</v>
      </c>
      <c r="E292" s="120" t="s">
        <v>85</v>
      </c>
      <c r="F292" s="117">
        <v>2991.45</v>
      </c>
      <c r="G292" s="344"/>
      <c r="H292" s="364"/>
      <c r="I292" s="248" t="s">
        <v>106</v>
      </c>
      <c r="J292" s="248" t="s">
        <v>918</v>
      </c>
      <c r="K292" s="248" t="s">
        <v>39</v>
      </c>
      <c r="L292" s="248" t="s">
        <v>595</v>
      </c>
      <c r="M292" s="248"/>
    </row>
    <row r="293" spans="1:13" s="5" customFormat="1" ht="12.75">
      <c r="A293" s="15">
        <v>71</v>
      </c>
      <c r="B293" s="15" t="s">
        <v>893</v>
      </c>
      <c r="C293" s="18" t="s">
        <v>898</v>
      </c>
      <c r="D293" s="18" t="s">
        <v>30</v>
      </c>
      <c r="E293" s="18" t="s">
        <v>85</v>
      </c>
      <c r="F293" s="26">
        <v>600</v>
      </c>
      <c r="G293" s="338"/>
      <c r="H293" s="365"/>
      <c r="I293" s="18" t="s">
        <v>127</v>
      </c>
      <c r="J293" s="18" t="s">
        <v>245</v>
      </c>
      <c r="K293" s="18" t="s">
        <v>328</v>
      </c>
      <c r="L293" s="18" t="s">
        <v>40</v>
      </c>
      <c r="M293" s="18"/>
    </row>
    <row r="294" spans="1:13" s="5" customFormat="1" ht="12.75">
      <c r="A294" s="15">
        <v>72</v>
      </c>
      <c r="B294" s="15" t="s">
        <v>626</v>
      </c>
      <c r="C294" s="16" t="s">
        <v>1567</v>
      </c>
      <c r="D294" s="20" t="s">
        <v>657</v>
      </c>
      <c r="E294" s="20" t="s">
        <v>19</v>
      </c>
      <c r="F294" s="43">
        <v>5111</v>
      </c>
      <c r="G294" s="43">
        <f>F294</f>
        <v>5111</v>
      </c>
      <c r="H294" s="16" t="s">
        <v>31</v>
      </c>
      <c r="I294" s="16" t="s">
        <v>161</v>
      </c>
      <c r="J294" s="16" t="s">
        <v>629</v>
      </c>
      <c r="K294" s="16" t="s">
        <v>39</v>
      </c>
      <c r="L294" s="16" t="s">
        <v>501</v>
      </c>
      <c r="M294" s="16"/>
    </row>
    <row r="295" spans="1:13" s="105" customFormat="1" ht="25.5">
      <c r="A295" s="100" t="s">
        <v>1611</v>
      </c>
      <c r="B295" s="100" t="s">
        <v>189</v>
      </c>
      <c r="C295" s="116" t="s">
        <v>1612</v>
      </c>
      <c r="D295" s="120" t="s">
        <v>1613</v>
      </c>
      <c r="E295" s="120" t="s">
        <v>85</v>
      </c>
      <c r="F295" s="117">
        <v>454700</v>
      </c>
      <c r="G295" s="117">
        <v>454700</v>
      </c>
      <c r="H295" s="116" t="s">
        <v>156</v>
      </c>
      <c r="I295" s="116" t="s">
        <v>105</v>
      </c>
      <c r="J295" s="116" t="s">
        <v>106</v>
      </c>
      <c r="K295" s="116" t="s">
        <v>328</v>
      </c>
      <c r="L295" s="116" t="s">
        <v>46</v>
      </c>
      <c r="M295" s="116"/>
    </row>
    <row r="296" spans="1:13" s="5" customFormat="1" ht="25.5">
      <c r="A296" s="15">
        <v>73</v>
      </c>
      <c r="B296" s="3" t="s">
        <v>1507</v>
      </c>
      <c r="C296" s="36" t="s">
        <v>1531</v>
      </c>
      <c r="D296" s="36" t="s">
        <v>1532</v>
      </c>
      <c r="E296" s="18" t="s">
        <v>24</v>
      </c>
      <c r="F296" s="55">
        <v>854</v>
      </c>
      <c r="G296" s="43">
        <f>F296</f>
        <v>854</v>
      </c>
      <c r="H296" s="61" t="s">
        <v>867</v>
      </c>
      <c r="I296" s="16" t="s">
        <v>1265</v>
      </c>
      <c r="J296" s="21" t="s">
        <v>904</v>
      </c>
      <c r="K296" s="27" t="s">
        <v>328</v>
      </c>
      <c r="L296" s="16" t="s">
        <v>1522</v>
      </c>
      <c r="M296" s="18"/>
    </row>
    <row r="297" spans="1:13" s="5" customFormat="1" ht="25.5">
      <c r="A297" s="15">
        <v>74</v>
      </c>
      <c r="B297" s="61" t="s">
        <v>924</v>
      </c>
      <c r="C297" s="61" t="s">
        <v>948</v>
      </c>
      <c r="D297" s="61" t="s">
        <v>949</v>
      </c>
      <c r="E297" s="59" t="s">
        <v>143</v>
      </c>
      <c r="F297" s="70">
        <v>427.4</v>
      </c>
      <c r="G297" s="43">
        <f>F297</f>
        <v>427.4</v>
      </c>
      <c r="H297" s="61" t="s">
        <v>867</v>
      </c>
      <c r="I297" s="61" t="s">
        <v>927</v>
      </c>
      <c r="J297" s="62" t="s">
        <v>927</v>
      </c>
      <c r="K297" s="62" t="s">
        <v>39</v>
      </c>
      <c r="L297" s="61" t="s">
        <v>930</v>
      </c>
      <c r="M297" s="61"/>
    </row>
    <row r="298" spans="1:13" s="5" customFormat="1" ht="25.5">
      <c r="A298" s="15">
        <v>75</v>
      </c>
      <c r="B298" s="15" t="s">
        <v>189</v>
      </c>
      <c r="C298" s="36" t="s">
        <v>202</v>
      </c>
      <c r="D298" s="36" t="s">
        <v>203</v>
      </c>
      <c r="E298" s="36" t="s">
        <v>19</v>
      </c>
      <c r="F298" s="114">
        <v>41025</v>
      </c>
      <c r="G298" s="43">
        <f>F298</f>
        <v>41025</v>
      </c>
      <c r="H298" s="36" t="s">
        <v>234</v>
      </c>
      <c r="I298" s="36" t="s">
        <v>235</v>
      </c>
      <c r="J298" s="36" t="s">
        <v>236</v>
      </c>
      <c r="K298" s="36" t="s">
        <v>39</v>
      </c>
      <c r="L298" s="36" t="s">
        <v>233</v>
      </c>
      <c r="M298" s="36"/>
    </row>
    <row r="299" spans="1:13" s="5" customFormat="1" ht="63.75">
      <c r="A299" s="15">
        <v>76</v>
      </c>
      <c r="B299" s="15" t="s">
        <v>189</v>
      </c>
      <c r="C299" s="36" t="s">
        <v>198</v>
      </c>
      <c r="D299" s="36" t="s">
        <v>199</v>
      </c>
      <c r="E299" s="368" t="s">
        <v>19</v>
      </c>
      <c r="F299" s="66">
        <v>1025640</v>
      </c>
      <c r="G299" s="339">
        <f>SUM(F299:F300)</f>
        <v>1072640</v>
      </c>
      <c r="H299" s="368" t="s">
        <v>219</v>
      </c>
      <c r="I299" s="68">
        <v>44317</v>
      </c>
      <c r="J299" s="36" t="s">
        <v>213</v>
      </c>
      <c r="K299" s="36" t="s">
        <v>227</v>
      </c>
      <c r="L299" s="36" t="s">
        <v>228</v>
      </c>
      <c r="M299" s="36" t="s">
        <v>229</v>
      </c>
    </row>
    <row r="300" spans="1:13" s="5" customFormat="1" ht="51">
      <c r="A300" s="15">
        <v>77</v>
      </c>
      <c r="B300" s="15" t="s">
        <v>189</v>
      </c>
      <c r="C300" s="36" t="s">
        <v>200</v>
      </c>
      <c r="D300" s="36" t="s">
        <v>199</v>
      </c>
      <c r="E300" s="386"/>
      <c r="F300" s="66">
        <v>47000</v>
      </c>
      <c r="G300" s="340"/>
      <c r="H300" s="386"/>
      <c r="I300" s="68">
        <v>44317</v>
      </c>
      <c r="J300" s="36" t="s">
        <v>213</v>
      </c>
      <c r="K300" s="36" t="s">
        <v>39</v>
      </c>
      <c r="L300" s="36" t="s">
        <v>230</v>
      </c>
      <c r="M300" s="36" t="s">
        <v>231</v>
      </c>
    </row>
    <row r="301" spans="1:13" s="5" customFormat="1" ht="25.5">
      <c r="A301" s="15">
        <v>78</v>
      </c>
      <c r="B301" s="15" t="s">
        <v>189</v>
      </c>
      <c r="C301" s="36" t="s">
        <v>201</v>
      </c>
      <c r="D301" s="36" t="s">
        <v>199</v>
      </c>
      <c r="E301" s="36" t="s">
        <v>19</v>
      </c>
      <c r="F301" s="66">
        <v>42700</v>
      </c>
      <c r="G301" s="43">
        <f>F301</f>
        <v>42700</v>
      </c>
      <c r="H301" s="36" t="s">
        <v>232</v>
      </c>
      <c r="I301" s="67" t="s">
        <v>130</v>
      </c>
      <c r="J301" s="67" t="s">
        <v>124</v>
      </c>
      <c r="K301" s="67" t="s">
        <v>39</v>
      </c>
      <c r="L301" s="36" t="s">
        <v>233</v>
      </c>
      <c r="M301" s="36"/>
    </row>
    <row r="302" spans="1:13" s="5" customFormat="1" ht="25.5">
      <c r="A302" s="15">
        <v>79</v>
      </c>
      <c r="B302" s="36" t="s">
        <v>1382</v>
      </c>
      <c r="C302" s="36" t="s">
        <v>1416</v>
      </c>
      <c r="D302" s="36" t="s">
        <v>1417</v>
      </c>
      <c r="E302" s="36" t="s">
        <v>143</v>
      </c>
      <c r="F302" s="66">
        <v>34188.03</v>
      </c>
      <c r="G302" s="380">
        <f>SUM(F302:F303)</f>
        <v>51282.05</v>
      </c>
      <c r="H302" s="368" t="s">
        <v>426</v>
      </c>
      <c r="I302" s="36" t="s">
        <v>608</v>
      </c>
      <c r="J302" s="36" t="s">
        <v>161</v>
      </c>
      <c r="K302" s="15" t="s">
        <v>39</v>
      </c>
      <c r="L302" s="36" t="s">
        <v>1394</v>
      </c>
      <c r="M302" s="15"/>
    </row>
    <row r="303" spans="1:13" s="5" customFormat="1" ht="76.5">
      <c r="A303" s="15">
        <v>80</v>
      </c>
      <c r="B303" s="36" t="s">
        <v>1382</v>
      </c>
      <c r="C303" s="36" t="s">
        <v>1418</v>
      </c>
      <c r="D303" s="36" t="s">
        <v>1417</v>
      </c>
      <c r="E303" s="36" t="s">
        <v>143</v>
      </c>
      <c r="F303" s="66">
        <v>17094.02</v>
      </c>
      <c r="G303" s="382"/>
      <c r="H303" s="386"/>
      <c r="I303" s="36" t="s">
        <v>584</v>
      </c>
      <c r="J303" s="36" t="s">
        <v>161</v>
      </c>
      <c r="K303" s="22" t="s">
        <v>1387</v>
      </c>
      <c r="L303" s="36" t="s">
        <v>1419</v>
      </c>
      <c r="M303" s="15"/>
    </row>
    <row r="304" spans="1:13" s="5" customFormat="1" ht="25.5">
      <c r="A304" s="15">
        <v>81</v>
      </c>
      <c r="B304" s="15" t="s">
        <v>626</v>
      </c>
      <c r="C304" s="18" t="s">
        <v>642</v>
      </c>
      <c r="D304" s="18" t="s">
        <v>643</v>
      </c>
      <c r="E304" s="18" t="s">
        <v>19</v>
      </c>
      <c r="F304" s="26">
        <v>854</v>
      </c>
      <c r="G304" s="331">
        <f>SUM(F304:F305)</f>
        <v>120854</v>
      </c>
      <c r="H304" s="36" t="s">
        <v>426</v>
      </c>
      <c r="I304" s="18" t="s">
        <v>644</v>
      </c>
      <c r="J304" s="18" t="s">
        <v>644</v>
      </c>
      <c r="K304" s="18" t="s">
        <v>39</v>
      </c>
      <c r="L304" s="18" t="s">
        <v>501</v>
      </c>
      <c r="M304" s="18"/>
    </row>
    <row r="305" spans="1:13" s="5" customFormat="1" ht="76.5">
      <c r="A305" s="15">
        <v>82</v>
      </c>
      <c r="B305" s="36" t="s">
        <v>1382</v>
      </c>
      <c r="C305" s="36" t="s">
        <v>1406</v>
      </c>
      <c r="D305" s="36" t="s">
        <v>643</v>
      </c>
      <c r="E305" s="36" t="s">
        <v>143</v>
      </c>
      <c r="F305" s="66">
        <v>120000</v>
      </c>
      <c r="G305" s="333"/>
      <c r="H305" s="36" t="s">
        <v>426</v>
      </c>
      <c r="I305" s="36" t="s">
        <v>161</v>
      </c>
      <c r="J305" s="36" t="s">
        <v>162</v>
      </c>
      <c r="K305" s="16" t="s">
        <v>1407</v>
      </c>
      <c r="L305" s="36" t="s">
        <v>1408</v>
      </c>
      <c r="M305" s="16"/>
    </row>
    <row r="306" spans="1:13" s="5" customFormat="1" ht="102">
      <c r="A306" s="15">
        <v>83</v>
      </c>
      <c r="B306" s="15" t="s">
        <v>189</v>
      </c>
      <c r="C306" s="36" t="s">
        <v>204</v>
      </c>
      <c r="D306" s="36" t="s">
        <v>205</v>
      </c>
      <c r="E306" s="36" t="s">
        <v>19</v>
      </c>
      <c r="F306" s="66">
        <v>57500</v>
      </c>
      <c r="G306" s="64">
        <f>F306</f>
        <v>57500</v>
      </c>
      <c r="H306" s="36" t="s">
        <v>219</v>
      </c>
      <c r="I306" s="36" t="s">
        <v>235</v>
      </c>
      <c r="J306" s="36" t="s">
        <v>237</v>
      </c>
      <c r="K306" s="36" t="s">
        <v>39</v>
      </c>
      <c r="L306" s="36" t="s">
        <v>233</v>
      </c>
      <c r="M306" s="36"/>
    </row>
    <row r="307" spans="1:13" s="5" customFormat="1" ht="25.5">
      <c r="A307" s="363">
        <v>84</v>
      </c>
      <c r="B307" s="15" t="s">
        <v>1231</v>
      </c>
      <c r="C307" s="363" t="s">
        <v>1269</v>
      </c>
      <c r="D307" s="363" t="s">
        <v>1270</v>
      </c>
      <c r="E307" s="345" t="s">
        <v>87</v>
      </c>
      <c r="F307" s="64">
        <v>7000</v>
      </c>
      <c r="G307" s="339">
        <f>SUM(F307:F313)</f>
        <v>28310</v>
      </c>
      <c r="H307" s="363" t="s">
        <v>31</v>
      </c>
      <c r="I307" s="363" t="s">
        <v>903</v>
      </c>
      <c r="J307" s="363" t="s">
        <v>904</v>
      </c>
      <c r="K307" s="345" t="s">
        <v>587</v>
      </c>
      <c r="L307" s="345" t="s">
        <v>1241</v>
      </c>
      <c r="M307" s="345" t="s">
        <v>243</v>
      </c>
    </row>
    <row r="308" spans="1:13" s="5" customFormat="1" ht="12.75">
      <c r="A308" s="364"/>
      <c r="B308" s="15" t="s">
        <v>1232</v>
      </c>
      <c r="C308" s="364"/>
      <c r="D308" s="364"/>
      <c r="E308" s="346"/>
      <c r="F308" s="26">
        <v>12000</v>
      </c>
      <c r="G308" s="413"/>
      <c r="H308" s="364"/>
      <c r="I308" s="364"/>
      <c r="J308" s="364"/>
      <c r="K308" s="346"/>
      <c r="L308" s="346"/>
      <c r="M308" s="346"/>
    </row>
    <row r="309" spans="1:13" s="5" customFormat="1" ht="12.75">
      <c r="A309" s="364"/>
      <c r="B309" s="15" t="s">
        <v>1229</v>
      </c>
      <c r="C309" s="364"/>
      <c r="D309" s="364"/>
      <c r="E309" s="346"/>
      <c r="F309" s="43">
        <v>2000</v>
      </c>
      <c r="G309" s="413"/>
      <c r="H309" s="364"/>
      <c r="I309" s="364"/>
      <c r="J309" s="364"/>
      <c r="K309" s="346"/>
      <c r="L309" s="346"/>
      <c r="M309" s="346"/>
    </row>
    <row r="310" spans="1:13" s="5" customFormat="1" ht="12.75">
      <c r="A310" s="364"/>
      <c r="B310" s="15" t="s">
        <v>1233</v>
      </c>
      <c r="C310" s="364"/>
      <c r="D310" s="364"/>
      <c r="E310" s="346"/>
      <c r="F310" s="26">
        <v>1000</v>
      </c>
      <c r="G310" s="413"/>
      <c r="H310" s="364"/>
      <c r="I310" s="364"/>
      <c r="J310" s="364"/>
      <c r="K310" s="346"/>
      <c r="L310" s="346"/>
      <c r="M310" s="346"/>
    </row>
    <row r="311" spans="1:13" s="5" customFormat="1" ht="25.5">
      <c r="A311" s="364"/>
      <c r="B311" s="15" t="s">
        <v>1234</v>
      </c>
      <c r="C311" s="364"/>
      <c r="D311" s="364"/>
      <c r="E311" s="346"/>
      <c r="F311" s="26">
        <v>2000</v>
      </c>
      <c r="G311" s="413"/>
      <c r="H311" s="364"/>
      <c r="I311" s="364"/>
      <c r="J311" s="364"/>
      <c r="K311" s="346"/>
      <c r="L311" s="346"/>
      <c r="M311" s="346"/>
    </row>
    <row r="312" spans="1:13" s="5" customFormat="1" ht="25.5">
      <c r="A312" s="364"/>
      <c r="B312" s="15" t="s">
        <v>1235</v>
      </c>
      <c r="C312" s="364"/>
      <c r="D312" s="364"/>
      <c r="E312" s="346"/>
      <c r="F312" s="55">
        <v>2000</v>
      </c>
      <c r="G312" s="413"/>
      <c r="H312" s="364"/>
      <c r="I312" s="364"/>
      <c r="J312" s="364"/>
      <c r="K312" s="346"/>
      <c r="L312" s="346"/>
      <c r="M312" s="346"/>
    </row>
    <row r="313" spans="1:13" s="5" customFormat="1" ht="12.75">
      <c r="A313" s="365"/>
      <c r="B313" s="39" t="s">
        <v>1356</v>
      </c>
      <c r="C313" s="365"/>
      <c r="D313" s="365"/>
      <c r="E313" s="347"/>
      <c r="F313" s="26">
        <v>2310</v>
      </c>
      <c r="G313" s="340"/>
      <c r="H313" s="365"/>
      <c r="I313" s="365"/>
      <c r="J313" s="365"/>
      <c r="K313" s="347"/>
      <c r="L313" s="347"/>
      <c r="M313" s="347"/>
    </row>
    <row r="314" spans="1:13" s="85" customFormat="1" ht="38.25">
      <c r="A314" s="363">
        <v>85</v>
      </c>
      <c r="B314" s="15" t="s">
        <v>1231</v>
      </c>
      <c r="C314" s="414" t="s">
        <v>1575</v>
      </c>
      <c r="D314" s="366" t="s">
        <v>1271</v>
      </c>
      <c r="E314" s="351" t="s">
        <v>602</v>
      </c>
      <c r="F314" s="43">
        <v>24000</v>
      </c>
      <c r="G314" s="337">
        <f>SUM(F314:F335)</f>
        <v>436937.71</v>
      </c>
      <c r="H314" s="351" t="s">
        <v>94</v>
      </c>
      <c r="I314" s="351" t="s">
        <v>1237</v>
      </c>
      <c r="J314" s="351" t="s">
        <v>283</v>
      </c>
      <c r="K314" s="345" t="s">
        <v>587</v>
      </c>
      <c r="L314" s="16" t="s">
        <v>1272</v>
      </c>
      <c r="M314" s="373" t="s">
        <v>532</v>
      </c>
    </row>
    <row r="315" spans="1:13" s="85" customFormat="1" ht="38.25">
      <c r="A315" s="364"/>
      <c r="B315" s="15" t="s">
        <v>1232</v>
      </c>
      <c r="C315" s="415"/>
      <c r="D315" s="367"/>
      <c r="E315" s="352"/>
      <c r="F315" s="43">
        <v>90000</v>
      </c>
      <c r="G315" s="344"/>
      <c r="H315" s="352"/>
      <c r="I315" s="352"/>
      <c r="J315" s="352"/>
      <c r="K315" s="346"/>
      <c r="L315" s="16" t="s">
        <v>1272</v>
      </c>
      <c r="M315" s="374"/>
    </row>
    <row r="316" spans="1:13" s="85" customFormat="1" ht="25.5">
      <c r="A316" s="364"/>
      <c r="B316" s="27" t="s">
        <v>872</v>
      </c>
      <c r="C316" s="415"/>
      <c r="D316" s="367"/>
      <c r="E316" s="352"/>
      <c r="F316" s="37">
        <v>3418.8</v>
      </c>
      <c r="G316" s="344"/>
      <c r="H316" s="352"/>
      <c r="I316" s="352"/>
      <c r="J316" s="352"/>
      <c r="K316" s="346"/>
      <c r="L316" s="39" t="s">
        <v>875</v>
      </c>
      <c r="M316" s="374"/>
    </row>
    <row r="317" spans="1:13" s="85" customFormat="1" ht="25.5">
      <c r="A317" s="364"/>
      <c r="B317" s="15" t="s">
        <v>17</v>
      </c>
      <c r="C317" s="415"/>
      <c r="D317" s="367"/>
      <c r="E317" s="352"/>
      <c r="F317" s="26">
        <v>7777.78</v>
      </c>
      <c r="G317" s="344"/>
      <c r="H317" s="352"/>
      <c r="I317" s="352"/>
      <c r="J317" s="352"/>
      <c r="K317" s="346"/>
      <c r="L317" s="16" t="s">
        <v>44</v>
      </c>
      <c r="M317" s="374"/>
    </row>
    <row r="318" spans="1:13" s="85" customFormat="1" ht="38.25">
      <c r="A318" s="364"/>
      <c r="B318" s="39" t="s">
        <v>519</v>
      </c>
      <c r="C318" s="415"/>
      <c r="D318" s="367"/>
      <c r="E318" s="352"/>
      <c r="F318" s="37">
        <v>30000</v>
      </c>
      <c r="G318" s="344"/>
      <c r="H318" s="352"/>
      <c r="I318" s="352"/>
      <c r="J318" s="352"/>
      <c r="K318" s="346"/>
      <c r="L318" s="39" t="s">
        <v>533</v>
      </c>
      <c r="M318" s="374"/>
    </row>
    <row r="319" spans="1:13" s="85" customFormat="1" ht="25.5">
      <c r="A319" s="364"/>
      <c r="B319" s="15" t="s">
        <v>323</v>
      </c>
      <c r="C319" s="415"/>
      <c r="D319" s="367"/>
      <c r="E319" s="352"/>
      <c r="F319" s="43">
        <v>4500</v>
      </c>
      <c r="G319" s="344"/>
      <c r="H319" s="352"/>
      <c r="I319" s="352"/>
      <c r="J319" s="352"/>
      <c r="K319" s="346"/>
      <c r="L319" s="16" t="s">
        <v>326</v>
      </c>
      <c r="M319" s="374"/>
    </row>
    <row r="320" spans="1:13" s="85" customFormat="1" ht="38.25">
      <c r="A320" s="364"/>
      <c r="B320" s="15" t="s">
        <v>1229</v>
      </c>
      <c r="C320" s="415"/>
      <c r="D320" s="367"/>
      <c r="E320" s="352"/>
      <c r="F320" s="26">
        <v>15000</v>
      </c>
      <c r="G320" s="344"/>
      <c r="H320" s="352"/>
      <c r="I320" s="352"/>
      <c r="J320" s="352"/>
      <c r="K320" s="346"/>
      <c r="L320" s="16" t="s">
        <v>1272</v>
      </c>
      <c r="M320" s="374"/>
    </row>
    <row r="321" spans="1:13" s="85" customFormat="1" ht="89.25">
      <c r="A321" s="364"/>
      <c r="B321" s="15" t="s">
        <v>402</v>
      </c>
      <c r="C321" s="415"/>
      <c r="D321" s="367"/>
      <c r="E321" s="352"/>
      <c r="F321" s="43">
        <v>3000</v>
      </c>
      <c r="G321" s="344"/>
      <c r="H321" s="352"/>
      <c r="I321" s="352"/>
      <c r="J321" s="352"/>
      <c r="K321" s="346"/>
      <c r="L321" s="27" t="s">
        <v>409</v>
      </c>
      <c r="M321" s="374"/>
    </row>
    <row r="322" spans="1:13" s="85" customFormat="1" ht="38.25">
      <c r="A322" s="364"/>
      <c r="B322" s="15" t="s">
        <v>1235</v>
      </c>
      <c r="C322" s="415"/>
      <c r="D322" s="367"/>
      <c r="E322" s="352"/>
      <c r="F322" s="55">
        <v>4500</v>
      </c>
      <c r="G322" s="344"/>
      <c r="H322" s="352"/>
      <c r="I322" s="352"/>
      <c r="J322" s="352"/>
      <c r="K322" s="346"/>
      <c r="L322" s="16" t="s">
        <v>1272</v>
      </c>
      <c r="M322" s="374"/>
    </row>
    <row r="323" spans="1:13" s="85" customFormat="1" ht="25.5">
      <c r="A323" s="364"/>
      <c r="B323" s="15" t="s">
        <v>583</v>
      </c>
      <c r="C323" s="415"/>
      <c r="D323" s="367"/>
      <c r="E323" s="352"/>
      <c r="F323" s="26">
        <v>3000</v>
      </c>
      <c r="G323" s="344"/>
      <c r="H323" s="352"/>
      <c r="I323" s="352"/>
      <c r="J323" s="352"/>
      <c r="K323" s="346"/>
      <c r="L323" s="18" t="s">
        <v>588</v>
      </c>
      <c r="M323" s="374"/>
    </row>
    <row r="324" spans="1:13" s="85" customFormat="1" ht="38.25">
      <c r="A324" s="364"/>
      <c r="B324" s="15" t="s">
        <v>492</v>
      </c>
      <c r="C324" s="415"/>
      <c r="D324" s="367"/>
      <c r="E324" s="352"/>
      <c r="F324" s="43">
        <v>4273.5</v>
      </c>
      <c r="G324" s="344"/>
      <c r="H324" s="352"/>
      <c r="I324" s="352"/>
      <c r="J324" s="352"/>
      <c r="K324" s="346"/>
      <c r="L324" s="16" t="s">
        <v>494</v>
      </c>
      <c r="M324" s="374"/>
    </row>
    <row r="325" spans="1:13" s="85" customFormat="1" ht="38.25">
      <c r="A325" s="364"/>
      <c r="B325" s="15" t="s">
        <v>626</v>
      </c>
      <c r="C325" s="415"/>
      <c r="D325" s="367"/>
      <c r="E325" s="352"/>
      <c r="F325" s="43">
        <v>35897</v>
      </c>
      <c r="G325" s="344"/>
      <c r="H325" s="352"/>
      <c r="I325" s="352"/>
      <c r="J325" s="352"/>
      <c r="K325" s="346"/>
      <c r="L325" s="16" t="s">
        <v>649</v>
      </c>
      <c r="M325" s="374"/>
    </row>
    <row r="326" spans="1:13" s="85" customFormat="1" ht="25.5">
      <c r="A326" s="364"/>
      <c r="B326" s="15" t="s">
        <v>893</v>
      </c>
      <c r="C326" s="415"/>
      <c r="D326" s="367"/>
      <c r="E326" s="352"/>
      <c r="F326" s="43">
        <v>10500</v>
      </c>
      <c r="G326" s="344"/>
      <c r="H326" s="352"/>
      <c r="I326" s="352"/>
      <c r="J326" s="352"/>
      <c r="K326" s="346"/>
      <c r="L326" s="16" t="s">
        <v>906</v>
      </c>
      <c r="M326" s="374"/>
    </row>
    <row r="327" spans="1:13" s="85" customFormat="1" ht="25.5">
      <c r="A327" s="364"/>
      <c r="B327" s="15" t="s">
        <v>822</v>
      </c>
      <c r="C327" s="415"/>
      <c r="D327" s="367"/>
      <c r="E327" s="352"/>
      <c r="F327" s="26">
        <v>5120</v>
      </c>
      <c r="G327" s="344"/>
      <c r="H327" s="352"/>
      <c r="I327" s="352"/>
      <c r="J327" s="352"/>
      <c r="K327" s="346"/>
      <c r="L327" s="18" t="s">
        <v>823</v>
      </c>
      <c r="M327" s="374"/>
    </row>
    <row r="328" spans="1:13" s="85" customFormat="1" ht="38.25">
      <c r="A328" s="364"/>
      <c r="B328" s="61" t="s">
        <v>924</v>
      </c>
      <c r="C328" s="415"/>
      <c r="D328" s="367"/>
      <c r="E328" s="352"/>
      <c r="F328" s="70">
        <v>128205.13</v>
      </c>
      <c r="G328" s="344"/>
      <c r="H328" s="352"/>
      <c r="I328" s="352"/>
      <c r="J328" s="352"/>
      <c r="K328" s="346"/>
      <c r="L328" s="59" t="s">
        <v>950</v>
      </c>
      <c r="M328" s="374"/>
    </row>
    <row r="329" spans="1:13" s="85" customFormat="1" ht="38.25">
      <c r="A329" s="364"/>
      <c r="B329" s="15" t="s">
        <v>1234</v>
      </c>
      <c r="C329" s="415"/>
      <c r="D329" s="367"/>
      <c r="E329" s="352"/>
      <c r="F329" s="26">
        <v>6000</v>
      </c>
      <c r="G329" s="344"/>
      <c r="H329" s="352"/>
      <c r="I329" s="352"/>
      <c r="J329" s="352"/>
      <c r="K329" s="346"/>
      <c r="L329" s="16" t="s">
        <v>1272</v>
      </c>
      <c r="M329" s="374"/>
    </row>
    <row r="330" spans="1:13" s="85" customFormat="1" ht="25.5">
      <c r="A330" s="364"/>
      <c r="B330" s="15" t="s">
        <v>83</v>
      </c>
      <c r="C330" s="415"/>
      <c r="D330" s="367"/>
      <c r="E330" s="352"/>
      <c r="F330" s="43">
        <v>2572</v>
      </c>
      <c r="G330" s="344"/>
      <c r="H330" s="352"/>
      <c r="I330" s="352"/>
      <c r="J330" s="352"/>
      <c r="K330" s="346"/>
      <c r="L330" s="27" t="s">
        <v>98</v>
      </c>
      <c r="M330" s="374"/>
    </row>
    <row r="331" spans="1:13" s="85" customFormat="1" ht="63.75">
      <c r="A331" s="364"/>
      <c r="B331" s="15" t="s">
        <v>141</v>
      </c>
      <c r="C331" s="415"/>
      <c r="D331" s="367"/>
      <c r="E331" s="352"/>
      <c r="F331" s="43">
        <v>25000</v>
      </c>
      <c r="G331" s="344"/>
      <c r="H331" s="352"/>
      <c r="I331" s="352"/>
      <c r="J331" s="352"/>
      <c r="K331" s="346"/>
      <c r="L331" s="27" t="s">
        <v>165</v>
      </c>
      <c r="M331" s="374"/>
    </row>
    <row r="332" spans="1:13" s="85" customFormat="1" ht="25.5">
      <c r="A332" s="364"/>
      <c r="B332" s="3" t="s">
        <v>1507</v>
      </c>
      <c r="C332" s="415"/>
      <c r="D332" s="367"/>
      <c r="E332" s="352"/>
      <c r="F332" s="64">
        <v>4273.5</v>
      </c>
      <c r="G332" s="344"/>
      <c r="H332" s="352"/>
      <c r="I332" s="352"/>
      <c r="J332" s="352"/>
      <c r="K332" s="346"/>
      <c r="L332" s="16" t="s">
        <v>1540</v>
      </c>
      <c r="M332" s="374"/>
    </row>
    <row r="333" spans="1:13" s="85" customFormat="1" ht="25.5">
      <c r="A333" s="364"/>
      <c r="B333" s="15" t="s">
        <v>291</v>
      </c>
      <c r="C333" s="415"/>
      <c r="D333" s="367"/>
      <c r="E333" s="352"/>
      <c r="F333" s="26">
        <v>1400</v>
      </c>
      <c r="G333" s="344"/>
      <c r="H333" s="352"/>
      <c r="I333" s="352"/>
      <c r="J333" s="352"/>
      <c r="K333" s="346"/>
      <c r="L333" s="16" t="s">
        <v>292</v>
      </c>
      <c r="M333" s="374"/>
    </row>
    <row r="334" spans="1:13" s="85" customFormat="1" ht="38.25">
      <c r="A334" s="364"/>
      <c r="B334" s="15" t="s">
        <v>189</v>
      </c>
      <c r="C334" s="415"/>
      <c r="D334" s="367"/>
      <c r="E334" s="352"/>
      <c r="F334" s="64">
        <v>12000</v>
      </c>
      <c r="G334" s="344"/>
      <c r="H334" s="352"/>
      <c r="I334" s="352"/>
      <c r="J334" s="352"/>
      <c r="K334" s="346"/>
      <c r="L334" s="18" t="s">
        <v>215</v>
      </c>
      <c r="M334" s="374"/>
    </row>
    <row r="335" spans="1:13" s="85" customFormat="1" ht="38.25">
      <c r="A335" s="365"/>
      <c r="B335" s="15" t="s">
        <v>1233</v>
      </c>
      <c r="C335" s="416"/>
      <c r="D335" s="379"/>
      <c r="E335" s="353"/>
      <c r="F335" s="43">
        <v>16500</v>
      </c>
      <c r="G335" s="338"/>
      <c r="H335" s="353"/>
      <c r="I335" s="353"/>
      <c r="J335" s="353"/>
      <c r="K335" s="347"/>
      <c r="L335" s="16" t="s">
        <v>1272</v>
      </c>
      <c r="M335" s="375"/>
    </row>
    <row r="336" spans="1:13" s="5" customFormat="1" ht="25.5">
      <c r="A336" s="15">
        <v>86</v>
      </c>
      <c r="B336" s="15" t="s">
        <v>626</v>
      </c>
      <c r="C336" s="16" t="s">
        <v>685</v>
      </c>
      <c r="D336" s="20" t="s">
        <v>686</v>
      </c>
      <c r="E336" s="20" t="s">
        <v>19</v>
      </c>
      <c r="F336" s="43">
        <v>30769</v>
      </c>
      <c r="G336" s="337">
        <f>SUM(F336:F337)</f>
        <v>43589</v>
      </c>
      <c r="H336" s="16" t="s">
        <v>31</v>
      </c>
      <c r="I336" s="16" t="s">
        <v>584</v>
      </c>
      <c r="J336" s="16" t="s">
        <v>139</v>
      </c>
      <c r="K336" s="16" t="s">
        <v>39</v>
      </c>
      <c r="L336" s="16" t="s">
        <v>640</v>
      </c>
      <c r="M336" s="16"/>
    </row>
    <row r="337" spans="1:13" s="5" customFormat="1" ht="12.75">
      <c r="A337" s="15">
        <v>87</v>
      </c>
      <c r="B337" s="15" t="s">
        <v>626</v>
      </c>
      <c r="C337" s="18" t="s">
        <v>647</v>
      </c>
      <c r="D337" s="18" t="s">
        <v>648</v>
      </c>
      <c r="E337" s="18" t="s">
        <v>19</v>
      </c>
      <c r="F337" s="26">
        <v>12820</v>
      </c>
      <c r="G337" s="338"/>
      <c r="H337" s="18" t="s">
        <v>31</v>
      </c>
      <c r="I337" s="18" t="s">
        <v>139</v>
      </c>
      <c r="J337" s="18" t="s">
        <v>128</v>
      </c>
      <c r="K337" s="18" t="s">
        <v>39</v>
      </c>
      <c r="L337" s="18" t="s">
        <v>501</v>
      </c>
      <c r="M337" s="18"/>
    </row>
    <row r="338" spans="1:13" s="5" customFormat="1" ht="12.75">
      <c r="A338" s="363">
        <v>88</v>
      </c>
      <c r="B338" s="61" t="s">
        <v>924</v>
      </c>
      <c r="C338" s="61" t="s">
        <v>951</v>
      </c>
      <c r="D338" s="61" t="s">
        <v>952</v>
      </c>
      <c r="E338" s="392" t="s">
        <v>87</v>
      </c>
      <c r="F338" s="70">
        <v>34180</v>
      </c>
      <c r="G338" s="425">
        <f>SUM(F338:F343)</f>
        <v>465669.58</v>
      </c>
      <c r="H338" s="414" t="s">
        <v>426</v>
      </c>
      <c r="I338" s="414" t="s">
        <v>929</v>
      </c>
      <c r="J338" s="417" t="s">
        <v>286</v>
      </c>
      <c r="K338" s="417" t="s">
        <v>39</v>
      </c>
      <c r="L338" s="61" t="s">
        <v>936</v>
      </c>
      <c r="M338" s="414" t="s">
        <v>216</v>
      </c>
    </row>
    <row r="339" spans="1:13" s="5" customFormat="1" ht="25.5">
      <c r="A339" s="364"/>
      <c r="B339" s="15" t="s">
        <v>189</v>
      </c>
      <c r="C339" s="36" t="s">
        <v>211</v>
      </c>
      <c r="D339" s="36" t="s">
        <v>212</v>
      </c>
      <c r="E339" s="393"/>
      <c r="F339" s="66">
        <v>38460</v>
      </c>
      <c r="G339" s="435"/>
      <c r="H339" s="415"/>
      <c r="I339" s="415"/>
      <c r="J339" s="418"/>
      <c r="K339" s="418"/>
      <c r="L339" s="36" t="s">
        <v>240</v>
      </c>
      <c r="M339" s="415"/>
    </row>
    <row r="340" spans="1:13" s="5" customFormat="1" ht="25.5">
      <c r="A340" s="365"/>
      <c r="B340" s="36" t="s">
        <v>1382</v>
      </c>
      <c r="C340" s="36" t="s">
        <v>1423</v>
      </c>
      <c r="D340" s="36" t="s">
        <v>1424</v>
      </c>
      <c r="E340" s="394"/>
      <c r="F340" s="66">
        <v>5555.56</v>
      </c>
      <c r="G340" s="435"/>
      <c r="H340" s="416"/>
      <c r="I340" s="416"/>
      <c r="J340" s="419"/>
      <c r="K340" s="419"/>
      <c r="L340" s="36" t="s">
        <v>1425</v>
      </c>
      <c r="M340" s="416"/>
    </row>
    <row r="341" spans="1:13" s="105" customFormat="1" ht="12.75">
      <c r="A341" s="129" t="s">
        <v>1744</v>
      </c>
      <c r="B341" s="121" t="s">
        <v>141</v>
      </c>
      <c r="C341" s="121" t="s">
        <v>1745</v>
      </c>
      <c r="D341" s="121" t="s">
        <v>1743</v>
      </c>
      <c r="E341" s="130" t="s">
        <v>85</v>
      </c>
      <c r="F341" s="114">
        <v>28500</v>
      </c>
      <c r="G341" s="435"/>
      <c r="H341" s="254" t="s">
        <v>156</v>
      </c>
      <c r="I341" s="254" t="s">
        <v>286</v>
      </c>
      <c r="J341" s="255" t="s">
        <v>104</v>
      </c>
      <c r="K341" s="255" t="s">
        <v>39</v>
      </c>
      <c r="L341" s="121" t="s">
        <v>595</v>
      </c>
      <c r="M341" s="254"/>
    </row>
    <row r="342" spans="1:13" s="105" customFormat="1" ht="25.5">
      <c r="A342" s="129" t="s">
        <v>1904</v>
      </c>
      <c r="B342" s="121" t="s">
        <v>924</v>
      </c>
      <c r="C342" s="121" t="s">
        <v>1905</v>
      </c>
      <c r="D342" s="121" t="s">
        <v>952</v>
      </c>
      <c r="E342" s="130" t="s">
        <v>85</v>
      </c>
      <c r="F342" s="114">
        <v>17094.02</v>
      </c>
      <c r="G342" s="435"/>
      <c r="H342" s="254" t="s">
        <v>156</v>
      </c>
      <c r="I342" s="254" t="s">
        <v>918</v>
      </c>
      <c r="J342" s="255" t="s">
        <v>1906</v>
      </c>
      <c r="K342" s="255" t="s">
        <v>39</v>
      </c>
      <c r="L342" s="121" t="s">
        <v>595</v>
      </c>
      <c r="M342" s="254"/>
    </row>
    <row r="343" spans="1:13" s="105" customFormat="1" ht="25.5">
      <c r="A343" s="129" t="s">
        <v>1931</v>
      </c>
      <c r="B343" s="121" t="s">
        <v>626</v>
      </c>
      <c r="C343" s="121" t="s">
        <v>1932</v>
      </c>
      <c r="D343" s="121" t="s">
        <v>952</v>
      </c>
      <c r="E343" s="130" t="s">
        <v>85</v>
      </c>
      <c r="F343" s="114">
        <v>341880</v>
      </c>
      <c r="G343" s="426"/>
      <c r="H343" s="313" t="s">
        <v>1933</v>
      </c>
      <c r="I343" s="313" t="s">
        <v>106</v>
      </c>
      <c r="J343" s="255" t="s">
        <v>221</v>
      </c>
      <c r="K343" s="255" t="s">
        <v>328</v>
      </c>
      <c r="L343" s="121" t="s">
        <v>595</v>
      </c>
      <c r="M343" s="313"/>
    </row>
    <row r="344" spans="1:13" s="5" customFormat="1" ht="89.25">
      <c r="A344" s="15">
        <v>89</v>
      </c>
      <c r="B344" s="15" t="s">
        <v>402</v>
      </c>
      <c r="C344" s="27" t="s">
        <v>419</v>
      </c>
      <c r="D344" s="27" t="s">
        <v>420</v>
      </c>
      <c r="E344" s="27" t="s">
        <v>24</v>
      </c>
      <c r="F344" s="43">
        <v>585000</v>
      </c>
      <c r="G344" s="337">
        <f>SUM(F344:F345)</f>
        <v>627735</v>
      </c>
      <c r="H344" s="27" t="s">
        <v>421</v>
      </c>
      <c r="I344" s="19" t="s">
        <v>411</v>
      </c>
      <c r="J344" s="19" t="s">
        <v>422</v>
      </c>
      <c r="K344" s="19" t="s">
        <v>423</v>
      </c>
      <c r="L344" s="27" t="s">
        <v>424</v>
      </c>
      <c r="M344" s="18" t="s">
        <v>216</v>
      </c>
    </row>
    <row r="345" spans="1:13" s="5" customFormat="1" ht="25.5">
      <c r="A345" s="15">
        <v>90</v>
      </c>
      <c r="B345" s="15" t="s">
        <v>626</v>
      </c>
      <c r="C345" s="16" t="s">
        <v>655</v>
      </c>
      <c r="D345" s="20" t="s">
        <v>656</v>
      </c>
      <c r="E345" s="20" t="s">
        <v>19</v>
      </c>
      <c r="F345" s="43">
        <v>42735</v>
      </c>
      <c r="G345" s="338"/>
      <c r="H345" s="16" t="s">
        <v>156</v>
      </c>
      <c r="I345" s="16" t="s">
        <v>584</v>
      </c>
      <c r="J345" s="16" t="s">
        <v>139</v>
      </c>
      <c r="K345" s="16" t="s">
        <v>39</v>
      </c>
      <c r="L345" s="16" t="s">
        <v>501</v>
      </c>
      <c r="M345" s="16"/>
    </row>
    <row r="346" spans="1:13" s="5" customFormat="1" ht="63.75">
      <c r="A346" s="15">
        <v>91</v>
      </c>
      <c r="B346" s="15" t="s">
        <v>402</v>
      </c>
      <c r="C346" s="18" t="s">
        <v>451</v>
      </c>
      <c r="D346" s="18" t="s">
        <v>452</v>
      </c>
      <c r="E346" s="18" t="s">
        <v>19</v>
      </c>
      <c r="F346" s="26">
        <v>21367.52</v>
      </c>
      <c r="G346" s="26">
        <f>F346</f>
        <v>21367.52</v>
      </c>
      <c r="H346" s="18" t="s">
        <v>1576</v>
      </c>
      <c r="I346" s="19" t="s">
        <v>449</v>
      </c>
      <c r="J346" s="18" t="s">
        <v>415</v>
      </c>
      <c r="K346" s="18" t="s">
        <v>303</v>
      </c>
      <c r="L346" s="16" t="s">
        <v>453</v>
      </c>
      <c r="M346" s="18"/>
    </row>
    <row r="347" spans="1:13" s="5" customFormat="1" ht="25.5">
      <c r="A347" s="15">
        <v>92</v>
      </c>
      <c r="B347" s="61" t="s">
        <v>924</v>
      </c>
      <c r="C347" s="61" t="s">
        <v>953</v>
      </c>
      <c r="D347" s="61" t="s">
        <v>954</v>
      </c>
      <c r="E347" s="59" t="s">
        <v>143</v>
      </c>
      <c r="F347" s="70">
        <v>854.7</v>
      </c>
      <c r="G347" s="70">
        <f>F347</f>
        <v>854.7</v>
      </c>
      <c r="H347" s="61" t="s">
        <v>867</v>
      </c>
      <c r="I347" s="61" t="s">
        <v>927</v>
      </c>
      <c r="J347" s="62" t="s">
        <v>927</v>
      </c>
      <c r="K347" s="62" t="s">
        <v>39</v>
      </c>
      <c r="L347" s="61" t="s">
        <v>936</v>
      </c>
      <c r="M347" s="61"/>
    </row>
    <row r="348" spans="1:13" s="5" customFormat="1" ht="89.25">
      <c r="A348" s="15">
        <v>93</v>
      </c>
      <c r="B348" s="36" t="s">
        <v>1382</v>
      </c>
      <c r="C348" s="36" t="s">
        <v>1400</v>
      </c>
      <c r="D348" s="36" t="s">
        <v>1401</v>
      </c>
      <c r="E348" s="36" t="s">
        <v>143</v>
      </c>
      <c r="F348" s="66">
        <v>7692.31</v>
      </c>
      <c r="G348" s="70">
        <f>F348</f>
        <v>7692.31</v>
      </c>
      <c r="H348" s="36" t="s">
        <v>1402</v>
      </c>
      <c r="I348" s="36" t="s">
        <v>1403</v>
      </c>
      <c r="J348" s="36" t="s">
        <v>1404</v>
      </c>
      <c r="K348" s="27" t="s">
        <v>1383</v>
      </c>
      <c r="L348" s="36" t="s">
        <v>1405</v>
      </c>
      <c r="M348" s="15"/>
    </row>
    <row r="349" spans="1:13" s="105" customFormat="1" ht="12.75">
      <c r="A349" s="315" t="s">
        <v>1968</v>
      </c>
      <c r="B349" s="121" t="s">
        <v>1954</v>
      </c>
      <c r="C349" s="121" t="s">
        <v>1969</v>
      </c>
      <c r="D349" s="121" t="s">
        <v>1970</v>
      </c>
      <c r="E349" s="121" t="s">
        <v>85</v>
      </c>
      <c r="F349" s="114">
        <v>437.35</v>
      </c>
      <c r="G349" s="108">
        <v>437.35</v>
      </c>
      <c r="H349" s="121" t="s">
        <v>238</v>
      </c>
      <c r="I349" s="121" t="s">
        <v>106</v>
      </c>
      <c r="J349" s="121" t="s">
        <v>104</v>
      </c>
      <c r="K349" s="101" t="s">
        <v>328</v>
      </c>
      <c r="L349" s="121" t="s">
        <v>1956</v>
      </c>
      <c r="M349" s="315"/>
    </row>
    <row r="350" spans="1:13" s="5" customFormat="1" ht="25.5">
      <c r="A350" s="15">
        <v>94</v>
      </c>
      <c r="B350" s="15" t="s">
        <v>626</v>
      </c>
      <c r="C350" s="16" t="s">
        <v>691</v>
      </c>
      <c r="D350" s="20" t="s">
        <v>692</v>
      </c>
      <c r="E350" s="20" t="s">
        <v>24</v>
      </c>
      <c r="F350" s="43">
        <v>145299</v>
      </c>
      <c r="G350" s="70">
        <f>F350</f>
        <v>145299</v>
      </c>
      <c r="H350" s="16" t="s">
        <v>156</v>
      </c>
      <c r="I350" s="16" t="s">
        <v>128</v>
      </c>
      <c r="J350" s="16" t="s">
        <v>629</v>
      </c>
      <c r="K350" s="16" t="s">
        <v>39</v>
      </c>
      <c r="L350" s="16" t="s">
        <v>640</v>
      </c>
      <c r="M350" s="16"/>
    </row>
    <row r="351" spans="1:13" s="5" customFormat="1" ht="25.5">
      <c r="A351" s="15">
        <v>95</v>
      </c>
      <c r="B351" s="3" t="s">
        <v>1507</v>
      </c>
      <c r="C351" s="39" t="s">
        <v>1533</v>
      </c>
      <c r="D351" s="39" t="s">
        <v>1534</v>
      </c>
      <c r="E351" s="16" t="s">
        <v>19</v>
      </c>
      <c r="F351" s="43">
        <v>9735</v>
      </c>
      <c r="G351" s="70">
        <f>F351</f>
        <v>9735</v>
      </c>
      <c r="H351" s="18" t="s">
        <v>521</v>
      </c>
      <c r="I351" s="16" t="s">
        <v>1265</v>
      </c>
      <c r="J351" s="21" t="s">
        <v>904</v>
      </c>
      <c r="K351" s="27" t="s">
        <v>328</v>
      </c>
      <c r="L351" s="16" t="s">
        <v>1522</v>
      </c>
      <c r="M351" s="16"/>
    </row>
    <row r="352" spans="1:13" s="5" customFormat="1" ht="25.5">
      <c r="A352" s="15">
        <v>96</v>
      </c>
      <c r="B352" s="15" t="s">
        <v>626</v>
      </c>
      <c r="C352" s="3" t="s">
        <v>631</v>
      </c>
      <c r="D352" s="44" t="s">
        <v>632</v>
      </c>
      <c r="E352" s="4" t="s">
        <v>633</v>
      </c>
      <c r="F352" s="76">
        <v>10256</v>
      </c>
      <c r="G352" s="422">
        <f>SUM(F352:F354)</f>
        <v>16238.4</v>
      </c>
      <c r="H352" s="351" t="s">
        <v>31</v>
      </c>
      <c r="I352" s="4" t="s">
        <v>584</v>
      </c>
      <c r="J352" s="4" t="s">
        <v>139</v>
      </c>
      <c r="K352" s="4" t="s">
        <v>39</v>
      </c>
      <c r="L352" s="4" t="s">
        <v>634</v>
      </c>
      <c r="M352" s="4"/>
    </row>
    <row r="353" spans="1:13" s="5" customFormat="1" ht="12.75">
      <c r="A353" s="15">
        <v>97</v>
      </c>
      <c r="B353" s="61" t="s">
        <v>924</v>
      </c>
      <c r="C353" s="61" t="s">
        <v>955</v>
      </c>
      <c r="D353" s="61" t="s">
        <v>956</v>
      </c>
      <c r="E353" s="59" t="s">
        <v>143</v>
      </c>
      <c r="F353" s="70">
        <v>1709.4</v>
      </c>
      <c r="G353" s="423"/>
      <c r="H353" s="352"/>
      <c r="I353" s="61" t="s">
        <v>927</v>
      </c>
      <c r="J353" s="62" t="s">
        <v>927</v>
      </c>
      <c r="K353" s="62" t="s">
        <v>39</v>
      </c>
      <c r="L353" s="61" t="s">
        <v>936</v>
      </c>
      <c r="M353" s="61"/>
    </row>
    <row r="354" spans="1:13" s="5" customFormat="1" ht="25.5">
      <c r="A354" s="15">
        <v>98</v>
      </c>
      <c r="B354" s="3" t="s">
        <v>1507</v>
      </c>
      <c r="C354" s="36" t="s">
        <v>1536</v>
      </c>
      <c r="D354" s="36" t="s">
        <v>1537</v>
      </c>
      <c r="E354" s="16" t="s">
        <v>19</v>
      </c>
      <c r="F354" s="55">
        <v>4273</v>
      </c>
      <c r="G354" s="424"/>
      <c r="H354" s="353"/>
      <c r="I354" s="16" t="s">
        <v>1265</v>
      </c>
      <c r="J354" s="21" t="s">
        <v>904</v>
      </c>
      <c r="K354" s="27" t="s">
        <v>328</v>
      </c>
      <c r="L354" s="16" t="s">
        <v>1522</v>
      </c>
      <c r="M354" s="16"/>
    </row>
    <row r="355" spans="1:13" s="5" customFormat="1" ht="38.25">
      <c r="A355" s="15">
        <v>99</v>
      </c>
      <c r="B355" s="39" t="s">
        <v>519</v>
      </c>
      <c r="C355" s="39" t="s">
        <v>539</v>
      </c>
      <c r="D355" s="40" t="s">
        <v>540</v>
      </c>
      <c r="E355" s="39" t="s">
        <v>143</v>
      </c>
      <c r="F355" s="37">
        <v>7700</v>
      </c>
      <c r="G355" s="50">
        <f aca="true" t="shared" si="1" ref="G355:G362">F355</f>
        <v>7700</v>
      </c>
      <c r="H355" s="39" t="s">
        <v>521</v>
      </c>
      <c r="I355" s="40" t="s">
        <v>524</v>
      </c>
      <c r="J355" s="40" t="s">
        <v>124</v>
      </c>
      <c r="K355" s="39" t="s">
        <v>39</v>
      </c>
      <c r="L355" s="39" t="s">
        <v>536</v>
      </c>
      <c r="M355" s="39"/>
    </row>
    <row r="356" spans="1:13" s="5" customFormat="1" ht="38.25">
      <c r="A356" s="15">
        <v>100</v>
      </c>
      <c r="B356" s="15" t="s">
        <v>189</v>
      </c>
      <c r="C356" s="36" t="s">
        <v>206</v>
      </c>
      <c r="D356" s="36" t="s">
        <v>207</v>
      </c>
      <c r="E356" s="36" t="s">
        <v>19</v>
      </c>
      <c r="F356" s="66">
        <v>170940</v>
      </c>
      <c r="G356" s="64">
        <f t="shared" si="1"/>
        <v>170940</v>
      </c>
      <c r="H356" s="36" t="s">
        <v>219</v>
      </c>
      <c r="I356" s="36" t="s">
        <v>235</v>
      </c>
      <c r="J356" s="36" t="s">
        <v>237</v>
      </c>
      <c r="K356" s="36" t="s">
        <v>39</v>
      </c>
      <c r="L356" s="36" t="s">
        <v>233</v>
      </c>
      <c r="M356" s="36"/>
    </row>
    <row r="357" spans="1:13" s="5" customFormat="1" ht="63.75">
      <c r="A357" s="15">
        <v>101</v>
      </c>
      <c r="B357" s="15" t="s">
        <v>626</v>
      </c>
      <c r="C357" s="16" t="s">
        <v>674</v>
      </c>
      <c r="D357" s="20" t="s">
        <v>675</v>
      </c>
      <c r="E357" s="20" t="s">
        <v>19</v>
      </c>
      <c r="F357" s="43">
        <v>136752</v>
      </c>
      <c r="G357" s="64">
        <f t="shared" si="1"/>
        <v>136752</v>
      </c>
      <c r="H357" s="16" t="s">
        <v>156</v>
      </c>
      <c r="I357" s="16" t="s">
        <v>159</v>
      </c>
      <c r="J357" s="16" t="s">
        <v>608</v>
      </c>
      <c r="K357" s="16" t="s">
        <v>39</v>
      </c>
      <c r="L357" s="16" t="s">
        <v>634</v>
      </c>
      <c r="M357" s="16"/>
    </row>
    <row r="358" spans="1:13" s="5" customFormat="1" ht="38.25">
      <c r="A358" s="15">
        <v>102</v>
      </c>
      <c r="B358" s="15" t="s">
        <v>626</v>
      </c>
      <c r="C358" s="27" t="s">
        <v>704</v>
      </c>
      <c r="D358" s="27" t="s">
        <v>705</v>
      </c>
      <c r="E358" s="27" t="s">
        <v>19</v>
      </c>
      <c r="F358" s="43">
        <v>7692</v>
      </c>
      <c r="G358" s="339">
        <f>SUM(F358:F359)</f>
        <v>12092</v>
      </c>
      <c r="H358" s="27" t="s">
        <v>31</v>
      </c>
      <c r="I358" s="17" t="s">
        <v>161</v>
      </c>
      <c r="J358" s="19" t="s">
        <v>128</v>
      </c>
      <c r="K358" s="27" t="s">
        <v>303</v>
      </c>
      <c r="L358" s="27" t="s">
        <v>649</v>
      </c>
      <c r="M358" s="27"/>
    </row>
    <row r="359" spans="1:13" s="105" customFormat="1" ht="25.5">
      <c r="A359" s="306" t="s">
        <v>1896</v>
      </c>
      <c r="B359" s="306" t="s">
        <v>1897</v>
      </c>
      <c r="C359" s="101" t="s">
        <v>1898</v>
      </c>
      <c r="D359" s="101" t="s">
        <v>705</v>
      </c>
      <c r="E359" s="101" t="s">
        <v>19</v>
      </c>
      <c r="F359" s="117">
        <v>4400</v>
      </c>
      <c r="G359" s="340"/>
      <c r="H359" s="101" t="s">
        <v>31</v>
      </c>
      <c r="I359" s="118" t="s">
        <v>106</v>
      </c>
      <c r="J359" s="119" t="s">
        <v>104</v>
      </c>
      <c r="K359" s="101" t="s">
        <v>39</v>
      </c>
      <c r="L359" s="101" t="s">
        <v>930</v>
      </c>
      <c r="M359" s="101"/>
    </row>
    <row r="360" spans="1:13" s="5" customFormat="1" ht="25.5">
      <c r="A360" s="15">
        <v>103</v>
      </c>
      <c r="B360" s="15" t="s">
        <v>626</v>
      </c>
      <c r="C360" s="27" t="s">
        <v>696</v>
      </c>
      <c r="D360" s="27" t="s">
        <v>697</v>
      </c>
      <c r="E360" s="27" t="s">
        <v>19</v>
      </c>
      <c r="F360" s="43">
        <v>17094</v>
      </c>
      <c r="G360" s="64">
        <f t="shared" si="1"/>
        <v>17094</v>
      </c>
      <c r="H360" s="27" t="s">
        <v>31</v>
      </c>
      <c r="I360" s="17" t="s">
        <v>159</v>
      </c>
      <c r="J360" s="19" t="s">
        <v>608</v>
      </c>
      <c r="K360" s="27" t="s">
        <v>39</v>
      </c>
      <c r="L360" s="27" t="s">
        <v>640</v>
      </c>
      <c r="M360" s="27"/>
    </row>
    <row r="361" spans="1:13" s="105" customFormat="1" ht="12.75">
      <c r="A361" s="308" t="s">
        <v>1928</v>
      </c>
      <c r="B361" s="308" t="s">
        <v>626</v>
      </c>
      <c r="C361" s="101" t="s">
        <v>696</v>
      </c>
      <c r="D361" s="101" t="s">
        <v>697</v>
      </c>
      <c r="E361" s="101" t="s">
        <v>85</v>
      </c>
      <c r="F361" s="117">
        <v>17094</v>
      </c>
      <c r="G361" s="134">
        <v>17094</v>
      </c>
      <c r="H361" s="101" t="s">
        <v>234</v>
      </c>
      <c r="I361" s="118" t="s">
        <v>106</v>
      </c>
      <c r="J361" s="119" t="s">
        <v>1709</v>
      </c>
      <c r="K361" s="101" t="s">
        <v>328</v>
      </c>
      <c r="L361" s="101" t="s">
        <v>595</v>
      </c>
      <c r="M361" s="101"/>
    </row>
    <row r="362" spans="1:13" s="5" customFormat="1" ht="89.25">
      <c r="A362" s="15">
        <v>104</v>
      </c>
      <c r="B362" s="36" t="s">
        <v>1382</v>
      </c>
      <c r="C362" s="36" t="s">
        <v>1420</v>
      </c>
      <c r="D362" s="36" t="s">
        <v>1421</v>
      </c>
      <c r="E362" s="36" t="s">
        <v>143</v>
      </c>
      <c r="F362" s="66">
        <v>769.23</v>
      </c>
      <c r="G362" s="64">
        <f t="shared" si="1"/>
        <v>769.23</v>
      </c>
      <c r="H362" s="36" t="s">
        <v>238</v>
      </c>
      <c r="I362" s="36" t="s">
        <v>1412</v>
      </c>
      <c r="J362" s="36" t="s">
        <v>1422</v>
      </c>
      <c r="K362" s="16" t="s">
        <v>1383</v>
      </c>
      <c r="L362" s="36" t="s">
        <v>1405</v>
      </c>
      <c r="M362" s="16"/>
    </row>
    <row r="363" spans="1:13" s="5" customFormat="1" ht="25.5">
      <c r="A363" s="15">
        <v>105</v>
      </c>
      <c r="B363" s="15" t="s">
        <v>626</v>
      </c>
      <c r="C363" s="27" t="s">
        <v>700</v>
      </c>
      <c r="D363" s="27" t="s">
        <v>701</v>
      </c>
      <c r="E363" s="27" t="s">
        <v>19</v>
      </c>
      <c r="F363" s="43">
        <v>111149</v>
      </c>
      <c r="G363" s="420">
        <f>SUM(F363:F364)</f>
        <v>119696</v>
      </c>
      <c r="H363" s="27" t="s">
        <v>156</v>
      </c>
      <c r="I363" s="17" t="s">
        <v>159</v>
      </c>
      <c r="J363" s="19" t="s">
        <v>608</v>
      </c>
      <c r="K363" s="27" t="s">
        <v>39</v>
      </c>
      <c r="L363" s="27" t="s">
        <v>702</v>
      </c>
      <c r="M363" s="27"/>
    </row>
    <row r="364" spans="1:13" s="105" customFormat="1" ht="12.75">
      <c r="A364" s="100" t="s">
        <v>1590</v>
      </c>
      <c r="B364" s="100" t="s">
        <v>1507</v>
      </c>
      <c r="C364" s="101" t="s">
        <v>1591</v>
      </c>
      <c r="D364" s="101" t="s">
        <v>1592</v>
      </c>
      <c r="E364" s="101" t="s">
        <v>19</v>
      </c>
      <c r="F364" s="117">
        <v>8547</v>
      </c>
      <c r="G364" s="421"/>
      <c r="H364" s="101" t="s">
        <v>156</v>
      </c>
      <c r="I364" s="118" t="s">
        <v>1515</v>
      </c>
      <c r="J364" s="119" t="s">
        <v>106</v>
      </c>
      <c r="K364" s="101" t="s">
        <v>39</v>
      </c>
      <c r="L364" s="101" t="s">
        <v>595</v>
      </c>
      <c r="M364" s="101"/>
    </row>
    <row r="365" spans="1:13" s="5" customFormat="1" ht="25.5">
      <c r="A365" s="15">
        <v>106</v>
      </c>
      <c r="B365" s="61" t="s">
        <v>924</v>
      </c>
      <c r="C365" s="61" t="s">
        <v>957</v>
      </c>
      <c r="D365" s="61" t="s">
        <v>958</v>
      </c>
      <c r="E365" s="59" t="s">
        <v>143</v>
      </c>
      <c r="F365" s="70">
        <v>854.7</v>
      </c>
      <c r="G365" s="425">
        <f>SUM(F365:F366)</f>
        <v>2564.1000000000004</v>
      </c>
      <c r="H365" s="61" t="s">
        <v>867</v>
      </c>
      <c r="I365" s="61" t="s">
        <v>927</v>
      </c>
      <c r="J365" s="62" t="s">
        <v>927</v>
      </c>
      <c r="K365" s="62" t="s">
        <v>39</v>
      </c>
      <c r="L365" s="61" t="s">
        <v>936</v>
      </c>
      <c r="M365" s="61"/>
    </row>
    <row r="366" spans="1:13" s="5" customFormat="1" ht="25.5">
      <c r="A366" s="15">
        <v>107</v>
      </c>
      <c r="B366" s="61" t="s">
        <v>924</v>
      </c>
      <c r="C366" s="61" t="s">
        <v>960</v>
      </c>
      <c r="D366" s="61" t="s">
        <v>961</v>
      </c>
      <c r="E366" s="59" t="s">
        <v>143</v>
      </c>
      <c r="F366" s="70">
        <v>1709.4</v>
      </c>
      <c r="G366" s="426"/>
      <c r="H366" s="61" t="s">
        <v>867</v>
      </c>
      <c r="I366" s="61" t="s">
        <v>927</v>
      </c>
      <c r="J366" s="62" t="s">
        <v>927</v>
      </c>
      <c r="K366" s="62" t="s">
        <v>39</v>
      </c>
      <c r="L366" s="61" t="s">
        <v>936</v>
      </c>
      <c r="M366" s="61"/>
    </row>
    <row r="367" spans="1:13" s="5" customFormat="1" ht="25.5">
      <c r="A367" s="15">
        <v>108</v>
      </c>
      <c r="B367" s="15" t="s">
        <v>626</v>
      </c>
      <c r="C367" s="16" t="s">
        <v>678</v>
      </c>
      <c r="D367" s="20" t="s">
        <v>679</v>
      </c>
      <c r="E367" s="20" t="s">
        <v>19</v>
      </c>
      <c r="F367" s="43">
        <v>31367</v>
      </c>
      <c r="G367" s="420">
        <f>SUM(F367:F368)</f>
        <v>53589.5</v>
      </c>
      <c r="H367" s="116" t="s">
        <v>156</v>
      </c>
      <c r="I367" s="16" t="s">
        <v>161</v>
      </c>
      <c r="J367" s="16" t="s">
        <v>629</v>
      </c>
      <c r="K367" s="16" t="s">
        <v>39</v>
      </c>
      <c r="L367" s="16" t="s">
        <v>680</v>
      </c>
      <c r="M367" s="16"/>
    </row>
    <row r="368" spans="1:13" s="105" customFormat="1" ht="12.75">
      <c r="A368" s="100" t="s">
        <v>1593</v>
      </c>
      <c r="B368" s="100" t="s">
        <v>1507</v>
      </c>
      <c r="C368" s="116" t="s">
        <v>1594</v>
      </c>
      <c r="D368" s="120" t="s">
        <v>1595</v>
      </c>
      <c r="E368" s="120" t="s">
        <v>19</v>
      </c>
      <c r="F368" s="117">
        <v>22222.5</v>
      </c>
      <c r="G368" s="421"/>
      <c r="H368" s="116" t="s">
        <v>156</v>
      </c>
      <c r="I368" s="116" t="s">
        <v>1596</v>
      </c>
      <c r="J368" s="116" t="s">
        <v>935</v>
      </c>
      <c r="K368" s="116" t="s">
        <v>39</v>
      </c>
      <c r="L368" s="116" t="s">
        <v>595</v>
      </c>
      <c r="M368" s="116"/>
    </row>
    <row r="369" spans="1:13" s="5" customFormat="1" ht="25.5">
      <c r="A369" s="15">
        <v>109</v>
      </c>
      <c r="B369" s="15" t="s">
        <v>626</v>
      </c>
      <c r="C369" s="16" t="s">
        <v>687</v>
      </c>
      <c r="D369" s="20" t="s">
        <v>688</v>
      </c>
      <c r="E369" s="20" t="s">
        <v>24</v>
      </c>
      <c r="F369" s="43">
        <v>25641</v>
      </c>
      <c r="G369" s="43">
        <f>F369</f>
        <v>25641</v>
      </c>
      <c r="H369" s="16" t="s">
        <v>31</v>
      </c>
      <c r="I369" s="16" t="s">
        <v>161</v>
      </c>
      <c r="J369" s="16" t="s">
        <v>629</v>
      </c>
      <c r="K369" s="16" t="s">
        <v>39</v>
      </c>
      <c r="L369" s="16" t="s">
        <v>640</v>
      </c>
      <c r="M369" s="16"/>
    </row>
    <row r="370" spans="1:13" s="5" customFormat="1" ht="25.5">
      <c r="A370" s="15">
        <v>110</v>
      </c>
      <c r="B370" s="15" t="s">
        <v>323</v>
      </c>
      <c r="C370" s="36" t="s">
        <v>335</v>
      </c>
      <c r="D370" s="15" t="s">
        <v>336</v>
      </c>
      <c r="E370" s="27" t="s">
        <v>19</v>
      </c>
      <c r="F370" s="43">
        <v>5128.21</v>
      </c>
      <c r="G370" s="43">
        <f>F370</f>
        <v>5128.21</v>
      </c>
      <c r="H370" s="16" t="s">
        <v>238</v>
      </c>
      <c r="I370" s="20" t="s">
        <v>188</v>
      </c>
      <c r="J370" s="20" t="s">
        <v>217</v>
      </c>
      <c r="K370" s="16" t="s">
        <v>328</v>
      </c>
      <c r="L370" s="16" t="s">
        <v>331</v>
      </c>
      <c r="M370" s="27"/>
    </row>
    <row r="371" spans="1:13" s="5" customFormat="1" ht="25.5">
      <c r="A371" s="15">
        <v>111</v>
      </c>
      <c r="B371" s="15" t="s">
        <v>626</v>
      </c>
      <c r="C371" s="16" t="s">
        <v>672</v>
      </c>
      <c r="D371" s="20" t="s">
        <v>673</v>
      </c>
      <c r="E371" s="20" t="s">
        <v>19</v>
      </c>
      <c r="F371" s="43">
        <v>13675</v>
      </c>
      <c r="G371" s="43">
        <f>F371</f>
        <v>13675</v>
      </c>
      <c r="H371" s="16" t="s">
        <v>31</v>
      </c>
      <c r="I371" s="16" t="s">
        <v>161</v>
      </c>
      <c r="J371" s="16" t="s">
        <v>629</v>
      </c>
      <c r="K371" s="16" t="s">
        <v>39</v>
      </c>
      <c r="L371" s="16" t="s">
        <v>634</v>
      </c>
      <c r="M371" s="16"/>
    </row>
    <row r="372" spans="1:13" s="5" customFormat="1" ht="25.5">
      <c r="A372" s="15">
        <v>112</v>
      </c>
      <c r="B372" s="15" t="s">
        <v>141</v>
      </c>
      <c r="C372" s="18" t="s">
        <v>145</v>
      </c>
      <c r="D372" s="3" t="s">
        <v>146</v>
      </c>
      <c r="E372" s="18" t="s">
        <v>143</v>
      </c>
      <c r="F372" s="122">
        <v>89000</v>
      </c>
      <c r="G372" s="43">
        <f>F372</f>
        <v>89000</v>
      </c>
      <c r="H372" s="248" t="s">
        <v>156</v>
      </c>
      <c r="I372" s="115" t="s">
        <v>106</v>
      </c>
      <c r="J372" s="115" t="s">
        <v>918</v>
      </c>
      <c r="K372" s="18" t="s">
        <v>39</v>
      </c>
      <c r="L372" s="115" t="s">
        <v>1908</v>
      </c>
      <c r="M372" s="18"/>
    </row>
    <row r="373" spans="1:13" s="5" customFormat="1" ht="25.5">
      <c r="A373" s="363">
        <v>113</v>
      </c>
      <c r="B373" s="15" t="s">
        <v>433</v>
      </c>
      <c r="C373" s="16" t="s">
        <v>447</v>
      </c>
      <c r="D373" s="20" t="s">
        <v>448</v>
      </c>
      <c r="E373" s="345" t="s">
        <v>24</v>
      </c>
      <c r="F373" s="43">
        <v>6830</v>
      </c>
      <c r="G373" s="337">
        <f>SUM(F373:F374)</f>
        <v>12630</v>
      </c>
      <c r="H373" s="345" t="s">
        <v>96</v>
      </c>
      <c r="I373" s="360" t="s">
        <v>411</v>
      </c>
      <c r="J373" s="360" t="s">
        <v>449</v>
      </c>
      <c r="K373" s="351" t="s">
        <v>39</v>
      </c>
      <c r="L373" s="27" t="s">
        <v>450</v>
      </c>
      <c r="M373" s="16"/>
    </row>
    <row r="374" spans="1:13" s="5" customFormat="1" ht="25.5">
      <c r="A374" s="365"/>
      <c r="B374" s="15" t="s">
        <v>402</v>
      </c>
      <c r="C374" s="18" t="s">
        <v>431</v>
      </c>
      <c r="D374" s="20" t="s">
        <v>432</v>
      </c>
      <c r="E374" s="347"/>
      <c r="F374" s="26">
        <v>5800</v>
      </c>
      <c r="G374" s="338"/>
      <c r="H374" s="347"/>
      <c r="I374" s="362"/>
      <c r="J374" s="362"/>
      <c r="K374" s="353"/>
      <c r="L374" s="18" t="s">
        <v>386</v>
      </c>
      <c r="M374" s="18"/>
    </row>
    <row r="375" spans="1:13" s="5" customFormat="1" ht="25.5">
      <c r="A375" s="15">
        <v>114</v>
      </c>
      <c r="B375" s="61" t="s">
        <v>924</v>
      </c>
      <c r="C375" s="61" t="s">
        <v>962</v>
      </c>
      <c r="D375" s="61" t="s">
        <v>963</v>
      </c>
      <c r="E375" s="59" t="s">
        <v>143</v>
      </c>
      <c r="F375" s="70">
        <v>2820.51</v>
      </c>
      <c r="G375" s="70">
        <f aca="true" t="shared" si="2" ref="G375:G382">F375</f>
        <v>2820.51</v>
      </c>
      <c r="H375" s="61" t="s">
        <v>867</v>
      </c>
      <c r="I375" s="61" t="s">
        <v>927</v>
      </c>
      <c r="J375" s="62" t="s">
        <v>927</v>
      </c>
      <c r="K375" s="62" t="s">
        <v>39</v>
      </c>
      <c r="L375" s="61" t="s">
        <v>936</v>
      </c>
      <c r="M375" s="61"/>
    </row>
    <row r="376" spans="1:13" s="105" customFormat="1" ht="25.5">
      <c r="A376" s="100" t="s">
        <v>1605</v>
      </c>
      <c r="B376" s="98" t="s">
        <v>189</v>
      </c>
      <c r="C376" s="98" t="s">
        <v>1606</v>
      </c>
      <c r="D376" s="98" t="s">
        <v>1607</v>
      </c>
      <c r="E376" s="107" t="s">
        <v>85</v>
      </c>
      <c r="F376" s="108">
        <v>50430</v>
      </c>
      <c r="G376" s="433">
        <f>SUM(F376:F377)</f>
        <v>147830</v>
      </c>
      <c r="H376" s="98" t="s">
        <v>94</v>
      </c>
      <c r="I376" s="98" t="s">
        <v>105</v>
      </c>
      <c r="J376" s="110" t="s">
        <v>104</v>
      </c>
      <c r="K376" s="110" t="s">
        <v>39</v>
      </c>
      <c r="L376" s="98" t="s">
        <v>595</v>
      </c>
      <c r="M376" s="98"/>
    </row>
    <row r="377" spans="1:13" s="105" customFormat="1" ht="25.5">
      <c r="A377" s="315" t="s">
        <v>1785</v>
      </c>
      <c r="B377" s="98" t="s">
        <v>189</v>
      </c>
      <c r="C377" s="98" t="s">
        <v>1947</v>
      </c>
      <c r="D377" s="98" t="s">
        <v>1948</v>
      </c>
      <c r="E377" s="107" t="s">
        <v>24</v>
      </c>
      <c r="F377" s="108">
        <v>97400</v>
      </c>
      <c r="G377" s="434"/>
      <c r="H377" s="98" t="s">
        <v>94</v>
      </c>
      <c r="I377" s="98" t="s">
        <v>106</v>
      </c>
      <c r="J377" s="110" t="s">
        <v>918</v>
      </c>
      <c r="K377" s="110" t="s">
        <v>39</v>
      </c>
      <c r="L377" s="98" t="s">
        <v>595</v>
      </c>
      <c r="M377" s="98"/>
    </row>
    <row r="378" spans="1:13" s="5" customFormat="1" ht="89.25">
      <c r="A378" s="3">
        <v>115</v>
      </c>
      <c r="B378" s="36" t="s">
        <v>1382</v>
      </c>
      <c r="C378" s="36" t="s">
        <v>1428</v>
      </c>
      <c r="D378" s="36" t="s">
        <v>1429</v>
      </c>
      <c r="E378" s="36" t="s">
        <v>143</v>
      </c>
      <c r="F378" s="66">
        <v>6837.6</v>
      </c>
      <c r="G378" s="70">
        <f t="shared" si="2"/>
        <v>6837.6</v>
      </c>
      <c r="H378" s="36" t="s">
        <v>1430</v>
      </c>
      <c r="I378" s="36" t="s">
        <v>159</v>
      </c>
      <c r="J378" s="36" t="s">
        <v>161</v>
      </c>
      <c r="K378" s="36" t="s">
        <v>408</v>
      </c>
      <c r="L378" s="36" t="s">
        <v>1431</v>
      </c>
      <c r="M378" s="57"/>
    </row>
    <row r="379" spans="1:13" s="5" customFormat="1" ht="38.25">
      <c r="A379" s="15">
        <v>116</v>
      </c>
      <c r="B379" s="15" t="s">
        <v>626</v>
      </c>
      <c r="C379" s="16" t="s">
        <v>689</v>
      </c>
      <c r="D379" s="20" t="s">
        <v>690</v>
      </c>
      <c r="E379" s="20" t="s">
        <v>24</v>
      </c>
      <c r="F379" s="43">
        <v>103418</v>
      </c>
      <c r="G379" s="43">
        <f t="shared" si="2"/>
        <v>103418</v>
      </c>
      <c r="H379" s="16" t="s">
        <v>156</v>
      </c>
      <c r="I379" s="16" t="s">
        <v>608</v>
      </c>
      <c r="J379" s="16" t="s">
        <v>161</v>
      </c>
      <c r="K379" s="16" t="s">
        <v>39</v>
      </c>
      <c r="L379" s="16" t="s">
        <v>640</v>
      </c>
      <c r="M379" s="16"/>
    </row>
    <row r="380" spans="1:13" s="5" customFormat="1" ht="12.75">
      <c r="A380" s="3">
        <v>117</v>
      </c>
      <c r="B380" s="15" t="s">
        <v>626</v>
      </c>
      <c r="C380" s="18" t="s">
        <v>710</v>
      </c>
      <c r="D380" s="18" t="s">
        <v>711</v>
      </c>
      <c r="E380" s="18" t="s">
        <v>19</v>
      </c>
      <c r="F380" s="26">
        <v>854</v>
      </c>
      <c r="G380" s="26">
        <f t="shared" si="2"/>
        <v>854</v>
      </c>
      <c r="H380" s="18" t="s">
        <v>75</v>
      </c>
      <c r="I380" s="18" t="s">
        <v>608</v>
      </c>
      <c r="J380" s="18" t="s">
        <v>608</v>
      </c>
      <c r="K380" s="18" t="s">
        <v>39</v>
      </c>
      <c r="L380" s="18" t="s">
        <v>501</v>
      </c>
      <c r="M380" s="18"/>
    </row>
    <row r="381" spans="1:13" s="5" customFormat="1" ht="51">
      <c r="A381" s="15">
        <v>118</v>
      </c>
      <c r="B381" s="15" t="s">
        <v>583</v>
      </c>
      <c r="C381" s="18" t="s">
        <v>598</v>
      </c>
      <c r="D381" s="18" t="s">
        <v>599</v>
      </c>
      <c r="E381" s="18" t="s">
        <v>85</v>
      </c>
      <c r="F381" s="26">
        <v>14520</v>
      </c>
      <c r="G381" s="26">
        <f t="shared" si="2"/>
        <v>14520</v>
      </c>
      <c r="H381" s="15" t="s">
        <v>405</v>
      </c>
      <c r="I381" s="18" t="s">
        <v>584</v>
      </c>
      <c r="J381" s="18" t="s">
        <v>128</v>
      </c>
      <c r="K381" s="16" t="s">
        <v>328</v>
      </c>
      <c r="L381" s="18" t="s">
        <v>595</v>
      </c>
      <c r="M381" s="18"/>
    </row>
    <row r="382" spans="1:13" s="5" customFormat="1" ht="51">
      <c r="A382" s="3">
        <v>119</v>
      </c>
      <c r="B382" s="15" t="s">
        <v>583</v>
      </c>
      <c r="C382" s="15" t="s">
        <v>593</v>
      </c>
      <c r="D382" s="18" t="s">
        <v>594</v>
      </c>
      <c r="E382" s="18" t="s">
        <v>85</v>
      </c>
      <c r="F382" s="26">
        <v>10200</v>
      </c>
      <c r="G382" s="26">
        <f t="shared" si="2"/>
        <v>10200</v>
      </c>
      <c r="H382" s="15" t="s">
        <v>405</v>
      </c>
      <c r="I382" s="18" t="s">
        <v>584</v>
      </c>
      <c r="J382" s="18" t="s">
        <v>128</v>
      </c>
      <c r="K382" s="16" t="s">
        <v>328</v>
      </c>
      <c r="L382" s="18" t="s">
        <v>595</v>
      </c>
      <c r="M382" s="18"/>
    </row>
    <row r="383" spans="1:13" s="85" customFormat="1" ht="25.5">
      <c r="A383" s="363">
        <v>120</v>
      </c>
      <c r="B383" s="15" t="s">
        <v>492</v>
      </c>
      <c r="C383" s="18" t="s">
        <v>418</v>
      </c>
      <c r="D383" s="18" t="s">
        <v>497</v>
      </c>
      <c r="E383" s="334" t="s">
        <v>24</v>
      </c>
      <c r="F383" s="26">
        <v>8547.01</v>
      </c>
      <c r="G383" s="331">
        <f>SUM(F383:F402)</f>
        <v>219731.58000000002</v>
      </c>
      <c r="H383" s="334" t="s">
        <v>156</v>
      </c>
      <c r="I383" s="334" t="s">
        <v>157</v>
      </c>
      <c r="J383" s="334" t="s">
        <v>161</v>
      </c>
      <c r="K383" s="334" t="s">
        <v>39</v>
      </c>
      <c r="L383" s="18" t="s">
        <v>496</v>
      </c>
      <c r="M383" s="345" t="s">
        <v>417</v>
      </c>
    </row>
    <row r="384" spans="1:13" s="85" customFormat="1" ht="51">
      <c r="A384" s="364"/>
      <c r="B384" s="3" t="s">
        <v>1507</v>
      </c>
      <c r="C384" s="36" t="s">
        <v>418</v>
      </c>
      <c r="D384" s="36" t="s">
        <v>497</v>
      </c>
      <c r="E384" s="335"/>
      <c r="F384" s="26">
        <v>1709.4</v>
      </c>
      <c r="G384" s="332"/>
      <c r="H384" s="335"/>
      <c r="I384" s="335"/>
      <c r="J384" s="335"/>
      <c r="K384" s="335"/>
      <c r="L384" s="16" t="s">
        <v>1538</v>
      </c>
      <c r="M384" s="346"/>
    </row>
    <row r="385" spans="1:13" s="85" customFormat="1" ht="25.5">
      <c r="A385" s="364"/>
      <c r="B385" s="15" t="s">
        <v>291</v>
      </c>
      <c r="C385" s="3" t="s">
        <v>309</v>
      </c>
      <c r="D385" s="3" t="s">
        <v>310</v>
      </c>
      <c r="E385" s="335"/>
      <c r="F385" s="43">
        <v>17000</v>
      </c>
      <c r="G385" s="332"/>
      <c r="H385" s="335"/>
      <c r="I385" s="335"/>
      <c r="J385" s="335"/>
      <c r="K385" s="335"/>
      <c r="L385" s="16" t="s">
        <v>311</v>
      </c>
      <c r="M385" s="346"/>
    </row>
    <row r="386" spans="1:13" s="85" customFormat="1" ht="25.5">
      <c r="A386" s="364"/>
      <c r="B386" s="15" t="s">
        <v>323</v>
      </c>
      <c r="C386" s="36" t="s">
        <v>351</v>
      </c>
      <c r="D386" s="18" t="s">
        <v>310</v>
      </c>
      <c r="E386" s="335"/>
      <c r="F386" s="43">
        <v>59000</v>
      </c>
      <c r="G386" s="332"/>
      <c r="H386" s="335"/>
      <c r="I386" s="335"/>
      <c r="J386" s="335"/>
      <c r="K386" s="335"/>
      <c r="L386" s="16" t="s">
        <v>350</v>
      </c>
      <c r="M386" s="346"/>
    </row>
    <row r="387" spans="1:13" s="85" customFormat="1" ht="51">
      <c r="A387" s="364"/>
      <c r="B387" s="15" t="s">
        <v>402</v>
      </c>
      <c r="C387" s="18" t="s">
        <v>418</v>
      </c>
      <c r="D387" s="27" t="s">
        <v>310</v>
      </c>
      <c r="E387" s="335"/>
      <c r="F387" s="26">
        <v>7800</v>
      </c>
      <c r="G387" s="332"/>
      <c r="H387" s="335"/>
      <c r="I387" s="335"/>
      <c r="J387" s="335"/>
      <c r="K387" s="335"/>
      <c r="L387" s="16" t="s">
        <v>416</v>
      </c>
      <c r="M387" s="346"/>
    </row>
    <row r="388" spans="1:13" s="85" customFormat="1" ht="25.5">
      <c r="A388" s="364"/>
      <c r="B388" s="27" t="s">
        <v>1038</v>
      </c>
      <c r="C388" s="39" t="s">
        <v>1039</v>
      </c>
      <c r="D388" s="39" t="s">
        <v>310</v>
      </c>
      <c r="E388" s="335"/>
      <c r="F388" s="37">
        <v>6000</v>
      </c>
      <c r="G388" s="332"/>
      <c r="H388" s="335"/>
      <c r="I388" s="335"/>
      <c r="J388" s="335"/>
      <c r="K388" s="335"/>
      <c r="L388" s="39" t="s">
        <v>1040</v>
      </c>
      <c r="M388" s="346"/>
    </row>
    <row r="389" spans="1:13" s="85" customFormat="1" ht="12.75">
      <c r="A389" s="364"/>
      <c r="B389" s="15" t="s">
        <v>141</v>
      </c>
      <c r="C389" s="27" t="s">
        <v>147</v>
      </c>
      <c r="D389" s="3" t="s">
        <v>148</v>
      </c>
      <c r="E389" s="335"/>
      <c r="F389" s="43">
        <v>5000</v>
      </c>
      <c r="G389" s="332"/>
      <c r="H389" s="335"/>
      <c r="I389" s="335"/>
      <c r="J389" s="335"/>
      <c r="K389" s="335"/>
      <c r="L389" s="16" t="s">
        <v>40</v>
      </c>
      <c r="M389" s="346"/>
    </row>
    <row r="390" spans="1:13" s="85" customFormat="1" ht="25.5">
      <c r="A390" s="364"/>
      <c r="B390" s="15" t="s">
        <v>189</v>
      </c>
      <c r="C390" s="27" t="s">
        <v>191</v>
      </c>
      <c r="D390" s="27" t="s">
        <v>192</v>
      </c>
      <c r="E390" s="335"/>
      <c r="F390" s="43">
        <v>3300</v>
      </c>
      <c r="G390" s="332"/>
      <c r="H390" s="335"/>
      <c r="I390" s="335"/>
      <c r="J390" s="335"/>
      <c r="K390" s="335"/>
      <c r="L390" s="27" t="s">
        <v>218</v>
      </c>
      <c r="M390" s="346"/>
    </row>
    <row r="391" spans="1:13" s="85" customFormat="1" ht="12.75">
      <c r="A391" s="364"/>
      <c r="B391" s="15" t="s">
        <v>17</v>
      </c>
      <c r="C391" s="16" t="s">
        <v>25</v>
      </c>
      <c r="D391" s="16" t="s">
        <v>26</v>
      </c>
      <c r="E391" s="335"/>
      <c r="F391" s="43">
        <v>16666.67</v>
      </c>
      <c r="G391" s="332"/>
      <c r="H391" s="335"/>
      <c r="I391" s="335"/>
      <c r="J391" s="335"/>
      <c r="K391" s="335"/>
      <c r="L391" s="16" t="s">
        <v>40</v>
      </c>
      <c r="M391" s="346"/>
    </row>
    <row r="392" spans="1:13" s="85" customFormat="1" ht="25.5">
      <c r="A392" s="364"/>
      <c r="B392" s="15" t="s">
        <v>291</v>
      </c>
      <c r="C392" s="18" t="s">
        <v>308</v>
      </c>
      <c r="D392" s="18" t="s">
        <v>26</v>
      </c>
      <c r="E392" s="335"/>
      <c r="F392" s="26">
        <v>3400</v>
      </c>
      <c r="G392" s="332"/>
      <c r="H392" s="335"/>
      <c r="I392" s="335"/>
      <c r="J392" s="335"/>
      <c r="K392" s="335"/>
      <c r="L392" s="27" t="s">
        <v>300</v>
      </c>
      <c r="M392" s="346"/>
    </row>
    <row r="393" spans="1:13" s="85" customFormat="1" ht="51">
      <c r="A393" s="364"/>
      <c r="B393" s="15" t="s">
        <v>1232</v>
      </c>
      <c r="C393" s="18" t="s">
        <v>1273</v>
      </c>
      <c r="D393" s="18" t="s">
        <v>26</v>
      </c>
      <c r="E393" s="335"/>
      <c r="F393" s="26">
        <v>15000</v>
      </c>
      <c r="G393" s="332"/>
      <c r="H393" s="335"/>
      <c r="I393" s="335"/>
      <c r="J393" s="335"/>
      <c r="K393" s="335"/>
      <c r="L393" s="16" t="s">
        <v>1274</v>
      </c>
      <c r="M393" s="346"/>
    </row>
    <row r="394" spans="1:13" s="85" customFormat="1" ht="25.5">
      <c r="A394" s="364"/>
      <c r="B394" s="36" t="s">
        <v>1382</v>
      </c>
      <c r="C394" s="36" t="s">
        <v>1435</v>
      </c>
      <c r="D394" s="58" t="s">
        <v>26</v>
      </c>
      <c r="E394" s="335"/>
      <c r="F394" s="66">
        <v>2564.1</v>
      </c>
      <c r="G394" s="332"/>
      <c r="H394" s="335"/>
      <c r="I394" s="335"/>
      <c r="J394" s="335"/>
      <c r="K394" s="335"/>
      <c r="L394" s="36" t="s">
        <v>501</v>
      </c>
      <c r="M394" s="346"/>
    </row>
    <row r="395" spans="1:13" s="85" customFormat="1" ht="63.75">
      <c r="A395" s="364"/>
      <c r="B395" s="15" t="s">
        <v>1231</v>
      </c>
      <c r="C395" s="18" t="s">
        <v>1275</v>
      </c>
      <c r="D395" s="18" t="s">
        <v>1276</v>
      </c>
      <c r="E395" s="335"/>
      <c r="F395" s="26">
        <v>7000</v>
      </c>
      <c r="G395" s="332"/>
      <c r="H395" s="335"/>
      <c r="I395" s="335"/>
      <c r="J395" s="335"/>
      <c r="K395" s="335"/>
      <c r="L395" s="16" t="s">
        <v>1277</v>
      </c>
      <c r="M395" s="346"/>
    </row>
    <row r="396" spans="1:13" s="85" customFormat="1" ht="38.25">
      <c r="A396" s="364"/>
      <c r="B396" s="39" t="s">
        <v>519</v>
      </c>
      <c r="C396" s="39" t="s">
        <v>545</v>
      </c>
      <c r="D396" s="3" t="s">
        <v>546</v>
      </c>
      <c r="E396" s="335"/>
      <c r="F396" s="37">
        <v>4000</v>
      </c>
      <c r="G396" s="332"/>
      <c r="H396" s="335"/>
      <c r="I396" s="335"/>
      <c r="J396" s="335"/>
      <c r="K396" s="335"/>
      <c r="L396" s="39" t="s">
        <v>530</v>
      </c>
      <c r="M396" s="346"/>
    </row>
    <row r="397" spans="1:13" s="85" customFormat="1" ht="25.5">
      <c r="A397" s="364"/>
      <c r="B397" s="15" t="s">
        <v>1233</v>
      </c>
      <c r="C397" s="18" t="s">
        <v>1278</v>
      </c>
      <c r="D397" s="18" t="s">
        <v>1279</v>
      </c>
      <c r="E397" s="335"/>
      <c r="F397" s="26">
        <v>9000</v>
      </c>
      <c r="G397" s="332"/>
      <c r="H397" s="335"/>
      <c r="I397" s="335"/>
      <c r="J397" s="335"/>
      <c r="K397" s="335"/>
      <c r="L397" s="18" t="s">
        <v>1280</v>
      </c>
      <c r="M397" s="346"/>
    </row>
    <row r="398" spans="1:13" s="85" customFormat="1" ht="25.5">
      <c r="A398" s="364"/>
      <c r="B398" s="15" t="s">
        <v>893</v>
      </c>
      <c r="C398" s="27" t="s">
        <v>899</v>
      </c>
      <c r="D398" s="27" t="s">
        <v>900</v>
      </c>
      <c r="E398" s="335"/>
      <c r="F398" s="43">
        <v>1709.36</v>
      </c>
      <c r="G398" s="332"/>
      <c r="H398" s="335"/>
      <c r="I398" s="335"/>
      <c r="J398" s="335"/>
      <c r="K398" s="335"/>
      <c r="L398" s="27" t="s">
        <v>40</v>
      </c>
      <c r="M398" s="346"/>
    </row>
    <row r="399" spans="1:13" s="85" customFormat="1" ht="25.5">
      <c r="A399" s="364"/>
      <c r="B399" s="15" t="s">
        <v>583</v>
      </c>
      <c r="C399" s="16" t="s">
        <v>589</v>
      </c>
      <c r="D399" s="16" t="s">
        <v>590</v>
      </c>
      <c r="E399" s="335"/>
      <c r="F399" s="43">
        <v>2000</v>
      </c>
      <c r="G399" s="332"/>
      <c r="H399" s="335"/>
      <c r="I399" s="335"/>
      <c r="J399" s="335"/>
      <c r="K399" s="335"/>
      <c r="L399" s="16" t="s">
        <v>591</v>
      </c>
      <c r="M399" s="346"/>
    </row>
    <row r="400" spans="1:13" s="85" customFormat="1" ht="25.5">
      <c r="A400" s="364"/>
      <c r="B400" s="15" t="s">
        <v>583</v>
      </c>
      <c r="C400" s="16" t="s">
        <v>589</v>
      </c>
      <c r="D400" s="16" t="s">
        <v>590</v>
      </c>
      <c r="E400" s="335"/>
      <c r="F400" s="43">
        <v>1800</v>
      </c>
      <c r="G400" s="332"/>
      <c r="H400" s="335"/>
      <c r="I400" s="335"/>
      <c r="J400" s="335"/>
      <c r="K400" s="335"/>
      <c r="L400" s="16" t="s">
        <v>592</v>
      </c>
      <c r="M400" s="346"/>
    </row>
    <row r="401" spans="1:13" s="85" customFormat="1" ht="25.5">
      <c r="A401" s="364"/>
      <c r="B401" s="59" t="s">
        <v>924</v>
      </c>
      <c r="C401" s="59" t="s">
        <v>964</v>
      </c>
      <c r="D401" s="59" t="s">
        <v>965</v>
      </c>
      <c r="E401" s="335"/>
      <c r="F401" s="69">
        <v>42735.04</v>
      </c>
      <c r="G401" s="332"/>
      <c r="H401" s="335"/>
      <c r="I401" s="335"/>
      <c r="J401" s="335"/>
      <c r="K401" s="335"/>
      <c r="L401" s="59" t="s">
        <v>966</v>
      </c>
      <c r="M401" s="346"/>
    </row>
    <row r="402" spans="1:13" s="85" customFormat="1" ht="76.5">
      <c r="A402" s="365"/>
      <c r="B402" s="15" t="s">
        <v>1229</v>
      </c>
      <c r="C402" s="3" t="s">
        <v>1281</v>
      </c>
      <c r="D402" s="3" t="s">
        <v>1282</v>
      </c>
      <c r="E402" s="336"/>
      <c r="F402" s="26">
        <v>5500</v>
      </c>
      <c r="G402" s="333"/>
      <c r="H402" s="336"/>
      <c r="I402" s="336"/>
      <c r="J402" s="336"/>
      <c r="K402" s="336"/>
      <c r="L402" s="18" t="s">
        <v>1283</v>
      </c>
      <c r="M402" s="347"/>
    </row>
    <row r="403" spans="1:13" s="85" customFormat="1" ht="25.5">
      <c r="A403" s="363">
        <v>121</v>
      </c>
      <c r="B403" s="59" t="s">
        <v>924</v>
      </c>
      <c r="C403" s="59" t="s">
        <v>964</v>
      </c>
      <c r="D403" s="59" t="s">
        <v>965</v>
      </c>
      <c r="E403" s="392" t="s">
        <v>142</v>
      </c>
      <c r="F403" s="69">
        <v>42735.04</v>
      </c>
      <c r="G403" s="395">
        <f>SUM(F403:F407)</f>
        <v>71992.79999999999</v>
      </c>
      <c r="H403" s="392" t="s">
        <v>426</v>
      </c>
      <c r="I403" s="427">
        <v>44501</v>
      </c>
      <c r="J403" s="430" t="s">
        <v>330</v>
      </c>
      <c r="K403" s="430" t="s">
        <v>39</v>
      </c>
      <c r="L403" s="59" t="s">
        <v>936</v>
      </c>
      <c r="M403" s="392" t="s">
        <v>1577</v>
      </c>
    </row>
    <row r="404" spans="1:13" s="85" customFormat="1" ht="25.5">
      <c r="A404" s="364"/>
      <c r="B404" s="36" t="s">
        <v>1382</v>
      </c>
      <c r="C404" s="36" t="s">
        <v>1436</v>
      </c>
      <c r="D404" s="36" t="s">
        <v>310</v>
      </c>
      <c r="E404" s="393"/>
      <c r="F404" s="66">
        <v>1880.34</v>
      </c>
      <c r="G404" s="396"/>
      <c r="H404" s="393"/>
      <c r="I404" s="428"/>
      <c r="J404" s="431"/>
      <c r="K404" s="431"/>
      <c r="L404" s="36" t="s">
        <v>1434</v>
      </c>
      <c r="M404" s="393"/>
    </row>
    <row r="405" spans="1:13" s="85" customFormat="1" ht="51">
      <c r="A405" s="364"/>
      <c r="B405" s="121" t="s">
        <v>83</v>
      </c>
      <c r="C405" s="121" t="s">
        <v>1597</v>
      </c>
      <c r="D405" s="121" t="s">
        <v>1598</v>
      </c>
      <c r="E405" s="393"/>
      <c r="F405" s="114">
        <v>8574</v>
      </c>
      <c r="G405" s="396"/>
      <c r="H405" s="393"/>
      <c r="I405" s="428"/>
      <c r="J405" s="431"/>
      <c r="K405" s="431"/>
      <c r="L405" s="121" t="s">
        <v>595</v>
      </c>
      <c r="M405" s="393"/>
    </row>
    <row r="406" spans="1:13" s="85" customFormat="1" ht="12.75">
      <c r="A406" s="364"/>
      <c r="B406" s="121" t="s">
        <v>1954</v>
      </c>
      <c r="C406" s="121" t="s">
        <v>309</v>
      </c>
      <c r="D406" s="121" t="s">
        <v>497</v>
      </c>
      <c r="E406" s="393"/>
      <c r="F406" s="114">
        <v>17094.02</v>
      </c>
      <c r="G406" s="396"/>
      <c r="H406" s="393"/>
      <c r="I406" s="428"/>
      <c r="J406" s="431"/>
      <c r="K406" s="431"/>
      <c r="L406" s="121" t="s">
        <v>595</v>
      </c>
      <c r="M406" s="393"/>
    </row>
    <row r="407" spans="1:13" s="85" customFormat="1" ht="25.5">
      <c r="A407" s="365"/>
      <c r="B407" s="3" t="s">
        <v>1507</v>
      </c>
      <c r="C407" s="36" t="s">
        <v>418</v>
      </c>
      <c r="D407" s="36" t="s">
        <v>497</v>
      </c>
      <c r="E407" s="394"/>
      <c r="F407" s="26">
        <v>1709.4</v>
      </c>
      <c r="G407" s="397"/>
      <c r="H407" s="394"/>
      <c r="I407" s="429"/>
      <c r="J407" s="432"/>
      <c r="K407" s="432"/>
      <c r="L407" s="16" t="s">
        <v>1539</v>
      </c>
      <c r="M407" s="394"/>
    </row>
    <row r="408" spans="1:13" s="105" customFormat="1" ht="25.5">
      <c r="A408" s="129" t="s">
        <v>1620</v>
      </c>
      <c r="B408" s="121" t="s">
        <v>17</v>
      </c>
      <c r="C408" s="121" t="s">
        <v>1618</v>
      </c>
      <c r="D408" s="121" t="s">
        <v>1619</v>
      </c>
      <c r="E408" s="130" t="s">
        <v>19</v>
      </c>
      <c r="F408" s="122">
        <v>17094.02</v>
      </c>
      <c r="G408" s="131">
        <f>F408</f>
        <v>17094.02</v>
      </c>
      <c r="H408" s="130" t="s">
        <v>1621</v>
      </c>
      <c r="I408" s="130" t="s">
        <v>105</v>
      </c>
      <c r="J408" s="132" t="s">
        <v>104</v>
      </c>
      <c r="K408" s="132" t="s">
        <v>39</v>
      </c>
      <c r="L408" s="116" t="s">
        <v>930</v>
      </c>
      <c r="M408" s="107"/>
    </row>
    <row r="409" spans="1:13" s="5" customFormat="1" ht="38.25">
      <c r="A409" s="3">
        <v>122</v>
      </c>
      <c r="B409" s="90" t="s">
        <v>626</v>
      </c>
      <c r="C409" s="86" t="s">
        <v>309</v>
      </c>
      <c r="D409" s="86" t="s">
        <v>712</v>
      </c>
      <c r="E409" s="86" t="s">
        <v>87</v>
      </c>
      <c r="F409" s="43">
        <v>1038387</v>
      </c>
      <c r="G409" s="43">
        <f>F409</f>
        <v>1038387</v>
      </c>
      <c r="H409" s="86" t="s">
        <v>156</v>
      </c>
      <c r="I409" s="19" t="s">
        <v>608</v>
      </c>
      <c r="J409" s="19" t="s">
        <v>161</v>
      </c>
      <c r="K409" s="19" t="s">
        <v>39</v>
      </c>
      <c r="L409" s="86" t="s">
        <v>702</v>
      </c>
      <c r="M409" s="93"/>
    </row>
    <row r="410" spans="1:13" s="5" customFormat="1" ht="38.25">
      <c r="A410" s="15">
        <v>123</v>
      </c>
      <c r="B410" s="59" t="s">
        <v>924</v>
      </c>
      <c r="C410" s="59" t="s">
        <v>967</v>
      </c>
      <c r="D410" s="59" t="s">
        <v>968</v>
      </c>
      <c r="E410" s="59" t="s">
        <v>142</v>
      </c>
      <c r="F410" s="69">
        <v>78250.6</v>
      </c>
      <c r="G410" s="43">
        <f>F410</f>
        <v>78250.6</v>
      </c>
      <c r="H410" s="59" t="s">
        <v>426</v>
      </c>
      <c r="I410" s="59" t="s">
        <v>929</v>
      </c>
      <c r="J410" s="59" t="s">
        <v>935</v>
      </c>
      <c r="K410" s="60" t="s">
        <v>39</v>
      </c>
      <c r="L410" s="59" t="s">
        <v>969</v>
      </c>
      <c r="M410" s="59" t="s">
        <v>970</v>
      </c>
    </row>
    <row r="411" spans="1:13" s="5" customFormat="1" ht="25.5">
      <c r="A411" s="3">
        <v>124</v>
      </c>
      <c r="B411" s="39" t="s">
        <v>1356</v>
      </c>
      <c r="C411" s="39" t="s">
        <v>1362</v>
      </c>
      <c r="D411" s="39" t="s">
        <v>1363</v>
      </c>
      <c r="E411" s="20" t="s">
        <v>143</v>
      </c>
      <c r="F411" s="43">
        <v>500</v>
      </c>
      <c r="G411" s="337">
        <f>SUM(F411:F414)</f>
        <v>1928.2</v>
      </c>
      <c r="H411" s="16" t="s">
        <v>75</v>
      </c>
      <c r="I411" s="19" t="s">
        <v>157</v>
      </c>
      <c r="J411" s="16" t="s">
        <v>160</v>
      </c>
      <c r="K411" s="16" t="s">
        <v>39</v>
      </c>
      <c r="L411" s="27" t="s">
        <v>331</v>
      </c>
      <c r="M411" s="16"/>
    </row>
    <row r="412" spans="1:13" s="105" customFormat="1" ht="12.75">
      <c r="A412" s="113" t="s">
        <v>1746</v>
      </c>
      <c r="B412" s="102" t="s">
        <v>1954</v>
      </c>
      <c r="C412" s="102" t="s">
        <v>1362</v>
      </c>
      <c r="D412" s="102" t="s">
        <v>1363</v>
      </c>
      <c r="E412" s="120" t="s">
        <v>85</v>
      </c>
      <c r="F412" s="117">
        <v>128.2</v>
      </c>
      <c r="G412" s="344"/>
      <c r="H412" s="248" t="s">
        <v>238</v>
      </c>
      <c r="I412" s="119" t="s">
        <v>106</v>
      </c>
      <c r="J412" s="248" t="s">
        <v>104</v>
      </c>
      <c r="K412" s="248" t="s">
        <v>328</v>
      </c>
      <c r="L412" s="101" t="s">
        <v>1961</v>
      </c>
      <c r="M412" s="248"/>
    </row>
    <row r="413" spans="1:13" s="5" customFormat="1" ht="25.5">
      <c r="A413" s="15">
        <v>125</v>
      </c>
      <c r="B413" s="15" t="s">
        <v>1233</v>
      </c>
      <c r="C413" s="16" t="s">
        <v>1284</v>
      </c>
      <c r="D413" s="16" t="s">
        <v>1285</v>
      </c>
      <c r="E413" s="16" t="s">
        <v>85</v>
      </c>
      <c r="F413" s="43">
        <v>1000</v>
      </c>
      <c r="G413" s="344"/>
      <c r="H413" s="16" t="s">
        <v>238</v>
      </c>
      <c r="I413" s="16" t="s">
        <v>286</v>
      </c>
      <c r="J413" s="16" t="s">
        <v>106</v>
      </c>
      <c r="K413" s="16" t="s">
        <v>328</v>
      </c>
      <c r="L413" s="18" t="s">
        <v>1286</v>
      </c>
      <c r="M413" s="16"/>
    </row>
    <row r="414" spans="1:13" s="5" customFormat="1" ht="25.5">
      <c r="A414" s="3">
        <v>126</v>
      </c>
      <c r="B414" s="15" t="s">
        <v>1229</v>
      </c>
      <c r="C414" s="3" t="s">
        <v>1287</v>
      </c>
      <c r="D414" s="3" t="s">
        <v>1288</v>
      </c>
      <c r="E414" s="55" t="s">
        <v>85</v>
      </c>
      <c r="F414" s="43">
        <v>300</v>
      </c>
      <c r="G414" s="338"/>
      <c r="H414" s="15" t="s">
        <v>867</v>
      </c>
      <c r="I414" s="19" t="s">
        <v>903</v>
      </c>
      <c r="J414" s="27" t="s">
        <v>1237</v>
      </c>
      <c r="K414" s="21" t="s">
        <v>328</v>
      </c>
      <c r="L414" s="27" t="s">
        <v>1257</v>
      </c>
      <c r="M414" s="15"/>
    </row>
    <row r="415" spans="1:13" s="5" customFormat="1" ht="25.5">
      <c r="A415" s="15">
        <v>127</v>
      </c>
      <c r="B415" s="15" t="s">
        <v>1233</v>
      </c>
      <c r="C415" s="18" t="s">
        <v>1289</v>
      </c>
      <c r="D415" s="15" t="s">
        <v>1290</v>
      </c>
      <c r="E415" s="15" t="s">
        <v>85</v>
      </c>
      <c r="F415" s="64">
        <v>500</v>
      </c>
      <c r="G415" s="339">
        <f>SUM(F415:F417)</f>
        <v>9901.5</v>
      </c>
      <c r="H415" s="16" t="s">
        <v>96</v>
      </c>
      <c r="I415" s="22" t="s">
        <v>106</v>
      </c>
      <c r="J415" s="22" t="s">
        <v>104</v>
      </c>
      <c r="K415" s="16" t="s">
        <v>328</v>
      </c>
      <c r="L415" s="15" t="s">
        <v>239</v>
      </c>
      <c r="M415" s="15"/>
    </row>
    <row r="416" spans="1:13" s="5" customFormat="1" ht="25.5">
      <c r="A416" s="3">
        <v>128</v>
      </c>
      <c r="B416" s="15" t="s">
        <v>323</v>
      </c>
      <c r="C416" s="36" t="s">
        <v>343</v>
      </c>
      <c r="D416" s="15" t="s">
        <v>344</v>
      </c>
      <c r="E416" s="27" t="s">
        <v>19</v>
      </c>
      <c r="F416" s="43">
        <v>4273.5</v>
      </c>
      <c r="G416" s="413"/>
      <c r="H416" s="16" t="s">
        <v>96</v>
      </c>
      <c r="I416" s="20" t="s">
        <v>188</v>
      </c>
      <c r="J416" s="20" t="s">
        <v>217</v>
      </c>
      <c r="K416" s="16" t="s">
        <v>328</v>
      </c>
      <c r="L416" s="16" t="s">
        <v>331</v>
      </c>
      <c r="M416" s="27"/>
    </row>
    <row r="417" spans="1:13" s="5" customFormat="1" ht="38.25">
      <c r="A417" s="15">
        <v>129</v>
      </c>
      <c r="B417" s="15" t="s">
        <v>626</v>
      </c>
      <c r="C417" s="18" t="s">
        <v>693</v>
      </c>
      <c r="D417" s="18" t="s">
        <v>344</v>
      </c>
      <c r="E417" s="18" t="s">
        <v>19</v>
      </c>
      <c r="F417" s="26">
        <v>5128</v>
      </c>
      <c r="G417" s="340"/>
      <c r="H417" s="18" t="s">
        <v>31</v>
      </c>
      <c r="I417" s="21" t="s">
        <v>584</v>
      </c>
      <c r="J417" s="21" t="s">
        <v>139</v>
      </c>
      <c r="K417" s="21" t="s">
        <v>694</v>
      </c>
      <c r="L417" s="18" t="s">
        <v>695</v>
      </c>
      <c r="M417" s="18"/>
    </row>
    <row r="418" spans="1:13" s="5" customFormat="1" ht="25.5">
      <c r="A418" s="3">
        <v>130</v>
      </c>
      <c r="B418" s="15" t="s">
        <v>323</v>
      </c>
      <c r="C418" s="36" t="s">
        <v>337</v>
      </c>
      <c r="D418" s="15" t="s">
        <v>338</v>
      </c>
      <c r="E418" s="27" t="s">
        <v>19</v>
      </c>
      <c r="F418" s="43">
        <v>5128.21</v>
      </c>
      <c r="G418" s="43">
        <f>F418</f>
        <v>5128.21</v>
      </c>
      <c r="H418" s="16" t="s">
        <v>238</v>
      </c>
      <c r="I418" s="20" t="s">
        <v>188</v>
      </c>
      <c r="J418" s="20" t="s">
        <v>217</v>
      </c>
      <c r="K418" s="16" t="s">
        <v>328</v>
      </c>
      <c r="L418" s="16" t="s">
        <v>331</v>
      </c>
      <c r="M418" s="27"/>
    </row>
    <row r="419" spans="1:13" s="5" customFormat="1" ht="12.75">
      <c r="A419" s="15">
        <v>131</v>
      </c>
      <c r="B419" s="61" t="s">
        <v>924</v>
      </c>
      <c r="C419" s="61" t="s">
        <v>971</v>
      </c>
      <c r="D419" s="61" t="s">
        <v>972</v>
      </c>
      <c r="E419" s="59" t="s">
        <v>143</v>
      </c>
      <c r="F419" s="70">
        <v>21367.52</v>
      </c>
      <c r="G419" s="70">
        <f>F419</f>
        <v>21367.52</v>
      </c>
      <c r="H419" s="61" t="s">
        <v>31</v>
      </c>
      <c r="I419" s="61" t="s">
        <v>929</v>
      </c>
      <c r="J419" s="62" t="s">
        <v>935</v>
      </c>
      <c r="K419" s="62" t="s">
        <v>39</v>
      </c>
      <c r="L419" s="61" t="s">
        <v>936</v>
      </c>
      <c r="M419" s="61"/>
    </row>
    <row r="420" spans="1:13" s="5" customFormat="1" ht="38.25">
      <c r="A420" s="3">
        <v>132</v>
      </c>
      <c r="B420" s="75" t="s">
        <v>924</v>
      </c>
      <c r="C420" s="61" t="s">
        <v>973</v>
      </c>
      <c r="D420" s="61" t="s">
        <v>974</v>
      </c>
      <c r="E420" s="59" t="s">
        <v>142</v>
      </c>
      <c r="F420" s="70">
        <v>5555.55</v>
      </c>
      <c r="G420" s="70">
        <f>F420</f>
        <v>5555.55</v>
      </c>
      <c r="H420" s="59" t="s">
        <v>521</v>
      </c>
      <c r="I420" s="59" t="s">
        <v>943</v>
      </c>
      <c r="J420" s="59" t="s">
        <v>943</v>
      </c>
      <c r="K420" s="60" t="s">
        <v>39</v>
      </c>
      <c r="L420" s="59" t="s">
        <v>930</v>
      </c>
      <c r="M420" s="61"/>
    </row>
    <row r="421" spans="1:13" s="5" customFormat="1" ht="25.5">
      <c r="A421" s="15">
        <v>133</v>
      </c>
      <c r="B421" s="15" t="s">
        <v>323</v>
      </c>
      <c r="C421" s="36" t="s">
        <v>348</v>
      </c>
      <c r="D421" s="15" t="s">
        <v>349</v>
      </c>
      <c r="E421" s="27" t="s">
        <v>19</v>
      </c>
      <c r="F421" s="43">
        <v>20000</v>
      </c>
      <c r="G421" s="337">
        <f>SUM(F421:F423)</f>
        <v>25121.79</v>
      </c>
      <c r="H421" s="16" t="s">
        <v>96</v>
      </c>
      <c r="I421" s="20" t="s">
        <v>217</v>
      </c>
      <c r="J421" s="20" t="s">
        <v>213</v>
      </c>
      <c r="K421" s="27" t="s">
        <v>328</v>
      </c>
      <c r="L421" s="16" t="s">
        <v>350</v>
      </c>
      <c r="M421" s="27"/>
    </row>
    <row r="422" spans="1:13" s="5" customFormat="1" ht="25.5">
      <c r="A422" s="3">
        <v>134</v>
      </c>
      <c r="B422" s="61" t="s">
        <v>924</v>
      </c>
      <c r="C422" s="61" t="s">
        <v>975</v>
      </c>
      <c r="D422" s="61" t="s">
        <v>349</v>
      </c>
      <c r="E422" s="59" t="s">
        <v>142</v>
      </c>
      <c r="F422" s="108">
        <v>4871.79</v>
      </c>
      <c r="G422" s="344"/>
      <c r="H422" s="59" t="s">
        <v>521</v>
      </c>
      <c r="I422" s="61" t="s">
        <v>929</v>
      </c>
      <c r="J422" s="62" t="s">
        <v>925</v>
      </c>
      <c r="K422" s="62" t="s">
        <v>39</v>
      </c>
      <c r="L422" s="61" t="s">
        <v>930</v>
      </c>
      <c r="M422" s="61"/>
    </row>
    <row r="423" spans="1:13" s="5" customFormat="1" ht="25.5">
      <c r="A423" s="15">
        <v>135</v>
      </c>
      <c r="B423" s="15" t="s">
        <v>1231</v>
      </c>
      <c r="C423" s="18" t="s">
        <v>1291</v>
      </c>
      <c r="D423" s="18" t="s">
        <v>1292</v>
      </c>
      <c r="E423" s="18" t="s">
        <v>85</v>
      </c>
      <c r="F423" s="26">
        <v>250</v>
      </c>
      <c r="G423" s="338"/>
      <c r="H423" s="59" t="s">
        <v>521</v>
      </c>
      <c r="I423" s="16" t="s">
        <v>903</v>
      </c>
      <c r="J423" s="16" t="s">
        <v>1237</v>
      </c>
      <c r="K423" s="27" t="s">
        <v>328</v>
      </c>
      <c r="L423" s="16" t="s">
        <v>412</v>
      </c>
      <c r="M423" s="18" t="s">
        <v>1243</v>
      </c>
    </row>
    <row r="424" spans="1:13" s="5" customFormat="1" ht="12.75">
      <c r="A424" s="3">
        <v>136</v>
      </c>
      <c r="B424" s="15" t="s">
        <v>141</v>
      </c>
      <c r="C424" s="3" t="s">
        <v>154</v>
      </c>
      <c r="D424" s="3" t="s">
        <v>155</v>
      </c>
      <c r="E424" s="20" t="s">
        <v>143</v>
      </c>
      <c r="F424" s="43">
        <v>700</v>
      </c>
      <c r="G424" s="26">
        <f aca="true" t="shared" si="3" ref="G424:G430">F424</f>
        <v>700</v>
      </c>
      <c r="H424" s="15" t="s">
        <v>75</v>
      </c>
      <c r="I424" s="16" t="s">
        <v>127</v>
      </c>
      <c r="J424" s="16" t="s">
        <v>127</v>
      </c>
      <c r="K424" s="16" t="s">
        <v>39</v>
      </c>
      <c r="L424" s="18" t="s">
        <v>40</v>
      </c>
      <c r="M424" s="16"/>
    </row>
    <row r="425" spans="1:13" s="105" customFormat="1" ht="12.75">
      <c r="A425" s="113" t="s">
        <v>1962</v>
      </c>
      <c r="B425" s="315" t="s">
        <v>1954</v>
      </c>
      <c r="C425" s="113" t="s">
        <v>154</v>
      </c>
      <c r="D425" s="113" t="s">
        <v>155</v>
      </c>
      <c r="E425" s="120" t="s">
        <v>85</v>
      </c>
      <c r="F425" s="117">
        <v>128.2</v>
      </c>
      <c r="G425" s="122">
        <v>128.2</v>
      </c>
      <c r="H425" s="315" t="s">
        <v>238</v>
      </c>
      <c r="I425" s="248" t="s">
        <v>106</v>
      </c>
      <c r="J425" s="248" t="s">
        <v>104</v>
      </c>
      <c r="K425" s="248" t="s">
        <v>328</v>
      </c>
      <c r="L425" s="115" t="s">
        <v>40</v>
      </c>
      <c r="M425" s="248"/>
    </row>
    <row r="426" spans="1:13" s="5" customFormat="1" ht="12.75">
      <c r="A426" s="15">
        <v>137</v>
      </c>
      <c r="B426" s="15" t="s">
        <v>626</v>
      </c>
      <c r="C426" s="16" t="s">
        <v>666</v>
      </c>
      <c r="D426" s="20" t="s">
        <v>667</v>
      </c>
      <c r="E426" s="20" t="s">
        <v>19</v>
      </c>
      <c r="F426" s="43">
        <v>1282</v>
      </c>
      <c r="G426" s="26">
        <f t="shared" si="3"/>
        <v>1282</v>
      </c>
      <c r="H426" s="16" t="s">
        <v>75</v>
      </c>
      <c r="I426" s="16" t="s">
        <v>608</v>
      </c>
      <c r="J426" s="16" t="s">
        <v>161</v>
      </c>
      <c r="K426" s="16" t="s">
        <v>39</v>
      </c>
      <c r="L426" s="16" t="s">
        <v>501</v>
      </c>
      <c r="M426" s="16"/>
    </row>
    <row r="427" spans="1:13" s="5" customFormat="1" ht="25.5">
      <c r="A427" s="3">
        <v>138</v>
      </c>
      <c r="B427" s="15" t="s">
        <v>189</v>
      </c>
      <c r="C427" s="121" t="s">
        <v>1599</v>
      </c>
      <c r="D427" s="74" t="s">
        <v>210</v>
      </c>
      <c r="E427" s="36" t="s">
        <v>19</v>
      </c>
      <c r="F427" s="114">
        <v>50290</v>
      </c>
      <c r="G427" s="122">
        <f t="shared" si="3"/>
        <v>50290</v>
      </c>
      <c r="H427" s="121" t="s">
        <v>156</v>
      </c>
      <c r="I427" s="121" t="s">
        <v>105</v>
      </c>
      <c r="J427" s="121" t="s">
        <v>104</v>
      </c>
      <c r="K427" s="36" t="s">
        <v>39</v>
      </c>
      <c r="L427" s="121" t="s">
        <v>1600</v>
      </c>
      <c r="M427" s="36"/>
    </row>
    <row r="428" spans="1:13" s="5" customFormat="1" ht="25.5">
      <c r="A428" s="15">
        <v>139</v>
      </c>
      <c r="B428" s="15" t="s">
        <v>1231</v>
      </c>
      <c r="C428" s="3" t="s">
        <v>1293</v>
      </c>
      <c r="D428" s="3" t="s">
        <v>1294</v>
      </c>
      <c r="E428" s="27" t="s">
        <v>85</v>
      </c>
      <c r="F428" s="55">
        <v>150</v>
      </c>
      <c r="G428" s="26">
        <f t="shared" si="3"/>
        <v>150</v>
      </c>
      <c r="H428" s="18" t="s">
        <v>371</v>
      </c>
      <c r="I428" s="16" t="s">
        <v>903</v>
      </c>
      <c r="J428" s="16" t="s">
        <v>1237</v>
      </c>
      <c r="K428" s="27" t="s">
        <v>328</v>
      </c>
      <c r="L428" s="16" t="s">
        <v>412</v>
      </c>
      <c r="M428" s="3"/>
    </row>
    <row r="429" spans="1:13" s="5" customFormat="1" ht="25.5">
      <c r="A429" s="3">
        <v>140</v>
      </c>
      <c r="B429" s="15" t="s">
        <v>626</v>
      </c>
      <c r="C429" s="18" t="s">
        <v>708</v>
      </c>
      <c r="D429" s="18" t="s">
        <v>709</v>
      </c>
      <c r="E429" s="18" t="s">
        <v>19</v>
      </c>
      <c r="F429" s="26">
        <v>2363</v>
      </c>
      <c r="G429" s="26">
        <f t="shared" si="3"/>
        <v>2363</v>
      </c>
      <c r="H429" s="18" t="s">
        <v>75</v>
      </c>
      <c r="I429" s="18" t="s">
        <v>584</v>
      </c>
      <c r="J429" s="18" t="s">
        <v>608</v>
      </c>
      <c r="K429" s="18" t="s">
        <v>39</v>
      </c>
      <c r="L429" s="18" t="s">
        <v>640</v>
      </c>
      <c r="M429" s="18"/>
    </row>
    <row r="430" spans="1:13" s="5" customFormat="1" ht="25.5">
      <c r="A430" s="15">
        <v>141</v>
      </c>
      <c r="B430" s="15" t="s">
        <v>1233</v>
      </c>
      <c r="C430" s="27" t="s">
        <v>1295</v>
      </c>
      <c r="D430" s="27" t="s">
        <v>1296</v>
      </c>
      <c r="E430" s="27" t="s">
        <v>85</v>
      </c>
      <c r="F430" s="43">
        <v>1500</v>
      </c>
      <c r="G430" s="26">
        <f t="shared" si="3"/>
        <v>1500</v>
      </c>
      <c r="H430" s="3" t="s">
        <v>371</v>
      </c>
      <c r="I430" s="17" t="s">
        <v>286</v>
      </c>
      <c r="J430" s="27" t="s">
        <v>106</v>
      </c>
      <c r="K430" s="16" t="s">
        <v>328</v>
      </c>
      <c r="L430" s="27" t="s">
        <v>1297</v>
      </c>
      <c r="M430" s="27"/>
    </row>
    <row r="431" spans="1:13" s="5" customFormat="1" ht="25.5">
      <c r="A431" s="3">
        <v>142</v>
      </c>
      <c r="B431" s="36" t="s">
        <v>1382</v>
      </c>
      <c r="C431" s="36" t="s">
        <v>1432</v>
      </c>
      <c r="D431" s="36" t="s">
        <v>1433</v>
      </c>
      <c r="E431" s="36" t="s">
        <v>143</v>
      </c>
      <c r="F431" s="66">
        <v>854.7</v>
      </c>
      <c r="G431" s="380">
        <f>SUM(F431:F432)</f>
        <v>13675.210000000001</v>
      </c>
      <c r="H431" s="36" t="s">
        <v>1430</v>
      </c>
      <c r="I431" s="36" t="s">
        <v>584</v>
      </c>
      <c r="J431" s="36" t="s">
        <v>161</v>
      </c>
      <c r="K431" s="36" t="s">
        <v>39</v>
      </c>
      <c r="L431" s="36" t="s">
        <v>1434</v>
      </c>
      <c r="M431" s="57"/>
    </row>
    <row r="432" spans="1:13" s="5" customFormat="1" ht="25.5">
      <c r="A432" s="15">
        <v>143</v>
      </c>
      <c r="B432" s="61" t="s">
        <v>924</v>
      </c>
      <c r="C432" s="61" t="s">
        <v>976</v>
      </c>
      <c r="D432" s="61" t="s">
        <v>977</v>
      </c>
      <c r="E432" s="59" t="s">
        <v>143</v>
      </c>
      <c r="F432" s="70">
        <v>12820.51</v>
      </c>
      <c r="G432" s="382"/>
      <c r="H432" s="61" t="s">
        <v>521</v>
      </c>
      <c r="I432" s="61" t="s">
        <v>927</v>
      </c>
      <c r="J432" s="62" t="s">
        <v>925</v>
      </c>
      <c r="K432" s="62" t="s">
        <v>39</v>
      </c>
      <c r="L432" s="61" t="s">
        <v>936</v>
      </c>
      <c r="M432" s="61"/>
    </row>
    <row r="433" spans="1:13" s="5" customFormat="1" ht="12.75">
      <c r="A433" s="3">
        <v>144</v>
      </c>
      <c r="B433" s="15" t="s">
        <v>141</v>
      </c>
      <c r="C433" s="27" t="s">
        <v>152</v>
      </c>
      <c r="D433" s="3" t="s">
        <v>153</v>
      </c>
      <c r="E433" s="27" t="s">
        <v>143</v>
      </c>
      <c r="F433" s="43">
        <v>1000</v>
      </c>
      <c r="G433" s="337">
        <f>SUM(F433:F434)</f>
        <v>1600</v>
      </c>
      <c r="H433" s="15" t="s">
        <v>75</v>
      </c>
      <c r="I433" s="19" t="s">
        <v>127</v>
      </c>
      <c r="J433" s="27" t="s">
        <v>127</v>
      </c>
      <c r="K433" s="27" t="s">
        <v>39</v>
      </c>
      <c r="L433" s="18" t="s">
        <v>40</v>
      </c>
      <c r="M433" s="15"/>
    </row>
    <row r="434" spans="1:13" s="105" customFormat="1" ht="12.75">
      <c r="A434" s="113" t="s">
        <v>1966</v>
      </c>
      <c r="B434" s="315" t="s">
        <v>1954</v>
      </c>
      <c r="C434" s="101" t="s">
        <v>1967</v>
      </c>
      <c r="D434" s="113" t="s">
        <v>153</v>
      </c>
      <c r="E434" s="101" t="s">
        <v>85</v>
      </c>
      <c r="F434" s="117">
        <v>600</v>
      </c>
      <c r="G434" s="338"/>
      <c r="H434" s="315" t="s">
        <v>238</v>
      </c>
      <c r="I434" s="119" t="s">
        <v>106</v>
      </c>
      <c r="J434" s="101" t="s">
        <v>918</v>
      </c>
      <c r="K434" s="101" t="s">
        <v>39</v>
      </c>
      <c r="L434" s="115" t="s">
        <v>40</v>
      </c>
      <c r="M434" s="315"/>
    </row>
    <row r="435" spans="1:13" s="5" customFormat="1" ht="25.5">
      <c r="A435" s="15">
        <v>145</v>
      </c>
      <c r="B435" s="61" t="s">
        <v>924</v>
      </c>
      <c r="C435" s="61" t="s">
        <v>978</v>
      </c>
      <c r="D435" s="61" t="s">
        <v>979</v>
      </c>
      <c r="E435" s="59" t="s">
        <v>143</v>
      </c>
      <c r="F435" s="70">
        <v>512.8</v>
      </c>
      <c r="G435" s="43">
        <f>F435</f>
        <v>512.8</v>
      </c>
      <c r="H435" s="61" t="s">
        <v>867</v>
      </c>
      <c r="I435" s="61" t="s">
        <v>927</v>
      </c>
      <c r="J435" s="61" t="s">
        <v>927</v>
      </c>
      <c r="K435" s="60" t="s">
        <v>39</v>
      </c>
      <c r="L435" s="61" t="s">
        <v>930</v>
      </c>
      <c r="M435" s="61"/>
    </row>
    <row r="436" spans="1:13" s="5" customFormat="1" ht="25.5">
      <c r="A436" s="3">
        <v>146</v>
      </c>
      <c r="B436" s="15" t="s">
        <v>583</v>
      </c>
      <c r="C436" s="18" t="s">
        <v>596</v>
      </c>
      <c r="D436" s="18" t="s">
        <v>597</v>
      </c>
      <c r="E436" s="18" t="s">
        <v>85</v>
      </c>
      <c r="F436" s="26">
        <v>6830</v>
      </c>
      <c r="G436" s="43">
        <f>F436</f>
        <v>6830</v>
      </c>
      <c r="H436" s="15" t="s">
        <v>31</v>
      </c>
      <c r="I436" s="18" t="s">
        <v>584</v>
      </c>
      <c r="J436" s="18" t="s">
        <v>128</v>
      </c>
      <c r="K436" s="16" t="s">
        <v>328</v>
      </c>
      <c r="L436" s="18" t="s">
        <v>595</v>
      </c>
      <c r="M436" s="18"/>
    </row>
    <row r="437" spans="1:13" s="5" customFormat="1" ht="25.5">
      <c r="A437" s="15">
        <v>147</v>
      </c>
      <c r="B437" s="15" t="s">
        <v>626</v>
      </c>
      <c r="C437" s="3" t="s">
        <v>635</v>
      </c>
      <c r="D437" s="44" t="s">
        <v>636</v>
      </c>
      <c r="E437" s="4" t="s">
        <v>19</v>
      </c>
      <c r="F437" s="76">
        <v>2564</v>
      </c>
      <c r="G437" s="43">
        <f>F437</f>
        <v>2564</v>
      </c>
      <c r="H437" s="16" t="s">
        <v>31</v>
      </c>
      <c r="I437" s="4" t="s">
        <v>608</v>
      </c>
      <c r="J437" s="4" t="s">
        <v>161</v>
      </c>
      <c r="K437" s="4" t="s">
        <v>39</v>
      </c>
      <c r="L437" s="4" t="s">
        <v>637</v>
      </c>
      <c r="M437" s="4"/>
    </row>
    <row r="438" spans="1:13" s="5" customFormat="1" ht="12.75">
      <c r="A438" s="363">
        <v>148</v>
      </c>
      <c r="B438" s="15" t="s">
        <v>17</v>
      </c>
      <c r="C438" s="27" t="s">
        <v>27</v>
      </c>
      <c r="D438" s="27" t="s">
        <v>28</v>
      </c>
      <c r="E438" s="392" t="s">
        <v>142</v>
      </c>
      <c r="F438" s="43">
        <v>6925.64</v>
      </c>
      <c r="G438" s="337">
        <f>SUM(F438:F441)</f>
        <v>19036.64</v>
      </c>
      <c r="H438" s="392" t="s">
        <v>521</v>
      </c>
      <c r="I438" s="351" t="s">
        <v>42</v>
      </c>
      <c r="J438" s="351" t="s">
        <v>1515</v>
      </c>
      <c r="K438" s="430" t="s">
        <v>39</v>
      </c>
      <c r="L438" s="27" t="s">
        <v>46</v>
      </c>
      <c r="M438" s="392" t="s">
        <v>981</v>
      </c>
    </row>
    <row r="439" spans="1:13" ht="12.75">
      <c r="A439" s="364"/>
      <c r="B439" s="59" t="s">
        <v>924</v>
      </c>
      <c r="C439" s="59" t="s">
        <v>980</v>
      </c>
      <c r="D439" s="59" t="s">
        <v>28</v>
      </c>
      <c r="E439" s="393"/>
      <c r="F439" s="69">
        <v>8547</v>
      </c>
      <c r="G439" s="344"/>
      <c r="H439" s="393"/>
      <c r="I439" s="352"/>
      <c r="J439" s="352"/>
      <c r="K439" s="431"/>
      <c r="L439" s="59" t="s">
        <v>936</v>
      </c>
      <c r="M439" s="393"/>
    </row>
    <row r="440" spans="1:13" ht="25.5">
      <c r="A440" s="365"/>
      <c r="B440" s="15" t="s">
        <v>583</v>
      </c>
      <c r="C440" s="18" t="s">
        <v>27</v>
      </c>
      <c r="D440" s="18" t="s">
        <v>585</v>
      </c>
      <c r="E440" s="394"/>
      <c r="F440" s="26">
        <v>1000</v>
      </c>
      <c r="G440" s="344"/>
      <c r="H440" s="394"/>
      <c r="I440" s="353"/>
      <c r="J440" s="353"/>
      <c r="K440" s="432"/>
      <c r="L440" s="18" t="s">
        <v>586</v>
      </c>
      <c r="M440" s="394"/>
    </row>
    <row r="441" spans="1:13" s="111" customFormat="1" ht="12.75">
      <c r="A441" s="129" t="s">
        <v>1945</v>
      </c>
      <c r="B441" s="315" t="s">
        <v>189</v>
      </c>
      <c r="C441" s="115" t="s">
        <v>1946</v>
      </c>
      <c r="D441" s="115" t="s">
        <v>585</v>
      </c>
      <c r="E441" s="130" t="s">
        <v>85</v>
      </c>
      <c r="F441" s="122">
        <v>2564</v>
      </c>
      <c r="G441" s="338"/>
      <c r="H441" s="130" t="s">
        <v>31</v>
      </c>
      <c r="I441" s="145" t="s">
        <v>106</v>
      </c>
      <c r="J441" s="145" t="s">
        <v>918</v>
      </c>
      <c r="K441" s="314" t="s">
        <v>39</v>
      </c>
      <c r="L441" s="115" t="s">
        <v>595</v>
      </c>
      <c r="M441" s="130"/>
    </row>
    <row r="442" spans="1:13" ht="25.5">
      <c r="A442" s="15">
        <v>149</v>
      </c>
      <c r="B442" s="61" t="s">
        <v>924</v>
      </c>
      <c r="C442" s="61" t="s">
        <v>982</v>
      </c>
      <c r="D442" s="61" t="s">
        <v>983</v>
      </c>
      <c r="E442" s="59" t="s">
        <v>142</v>
      </c>
      <c r="F442" s="70">
        <v>3052.52</v>
      </c>
      <c r="G442" s="70">
        <f>F442</f>
        <v>3052.52</v>
      </c>
      <c r="H442" s="61" t="s">
        <v>867</v>
      </c>
      <c r="I442" s="61" t="s">
        <v>927</v>
      </c>
      <c r="J442" s="61" t="s">
        <v>927</v>
      </c>
      <c r="K442" s="60" t="s">
        <v>39</v>
      </c>
      <c r="L442" s="61" t="s">
        <v>930</v>
      </c>
      <c r="M442" s="61"/>
    </row>
    <row r="443" spans="1:13" ht="25.5">
      <c r="A443" s="15">
        <v>150</v>
      </c>
      <c r="B443" s="61" t="s">
        <v>924</v>
      </c>
      <c r="C443" s="61" t="s">
        <v>984</v>
      </c>
      <c r="D443" s="61" t="s">
        <v>985</v>
      </c>
      <c r="E443" s="59" t="s">
        <v>143</v>
      </c>
      <c r="F443" s="70">
        <v>4273.5</v>
      </c>
      <c r="G443" s="70">
        <f>F443</f>
        <v>4273.5</v>
      </c>
      <c r="H443" s="61" t="s">
        <v>867</v>
      </c>
      <c r="I443" s="61" t="s">
        <v>927</v>
      </c>
      <c r="J443" s="62" t="s">
        <v>927</v>
      </c>
      <c r="K443" s="62" t="s">
        <v>39</v>
      </c>
      <c r="L443" s="61" t="s">
        <v>986</v>
      </c>
      <c r="M443" s="61"/>
    </row>
    <row r="444" spans="1:13" s="111" customFormat="1" ht="25.5">
      <c r="A444" s="100" t="s">
        <v>1585</v>
      </c>
      <c r="B444" s="98" t="s">
        <v>924</v>
      </c>
      <c r="C444" s="98" t="s">
        <v>1586</v>
      </c>
      <c r="D444" s="98" t="s">
        <v>1587</v>
      </c>
      <c r="E444" s="107" t="s">
        <v>85</v>
      </c>
      <c r="F444" s="108">
        <v>854.7</v>
      </c>
      <c r="G444" s="109">
        <v>854.7</v>
      </c>
      <c r="H444" s="98" t="s">
        <v>867</v>
      </c>
      <c r="I444" s="98" t="s">
        <v>929</v>
      </c>
      <c r="J444" s="110" t="s">
        <v>929</v>
      </c>
      <c r="K444" s="110" t="s">
        <v>39</v>
      </c>
      <c r="L444" s="98" t="s">
        <v>595</v>
      </c>
      <c r="M444" s="98"/>
    </row>
    <row r="445" spans="1:13" s="111" customFormat="1" ht="25.5">
      <c r="A445" s="100" t="s">
        <v>1604</v>
      </c>
      <c r="B445" s="98" t="s">
        <v>189</v>
      </c>
      <c r="C445" s="98" t="s">
        <v>1602</v>
      </c>
      <c r="D445" s="98" t="s">
        <v>1603</v>
      </c>
      <c r="E445" s="107" t="s">
        <v>85</v>
      </c>
      <c r="F445" s="108">
        <v>21360</v>
      </c>
      <c r="G445" s="109">
        <v>21360</v>
      </c>
      <c r="H445" s="98" t="s">
        <v>96</v>
      </c>
      <c r="I445" s="98" t="s">
        <v>105</v>
      </c>
      <c r="J445" s="110" t="s">
        <v>104</v>
      </c>
      <c r="K445" s="110" t="s">
        <v>328</v>
      </c>
      <c r="L445" s="98" t="s">
        <v>595</v>
      </c>
      <c r="M445" s="98"/>
    </row>
    <row r="446" spans="1:13" ht="25.5">
      <c r="A446" s="15">
        <v>151</v>
      </c>
      <c r="B446" s="15" t="s">
        <v>1235</v>
      </c>
      <c r="C446" s="3" t="s">
        <v>1298</v>
      </c>
      <c r="D446" s="3" t="s">
        <v>1299</v>
      </c>
      <c r="E446" s="27" t="s">
        <v>85</v>
      </c>
      <c r="F446" s="55">
        <v>150</v>
      </c>
      <c r="G446" s="328">
        <f>SUM(F446:F449)</f>
        <v>3150</v>
      </c>
      <c r="H446" s="3" t="s">
        <v>371</v>
      </c>
      <c r="I446" s="3" t="s">
        <v>1256</v>
      </c>
      <c r="J446" s="3" t="s">
        <v>1237</v>
      </c>
      <c r="K446" s="16" t="s">
        <v>328</v>
      </c>
      <c r="L446" s="27" t="s">
        <v>1297</v>
      </c>
      <c r="M446" s="3"/>
    </row>
    <row r="447" spans="1:13" ht="38.25">
      <c r="A447" s="15">
        <v>152</v>
      </c>
      <c r="B447" s="15" t="s">
        <v>1232</v>
      </c>
      <c r="C447" s="3" t="s">
        <v>1300</v>
      </c>
      <c r="D447" s="3" t="s">
        <v>1301</v>
      </c>
      <c r="E447" s="55" t="s">
        <v>85</v>
      </c>
      <c r="F447" s="43">
        <v>1500</v>
      </c>
      <c r="G447" s="329"/>
      <c r="H447" s="3" t="s">
        <v>371</v>
      </c>
      <c r="I447" s="19" t="s">
        <v>1256</v>
      </c>
      <c r="J447" s="27" t="s">
        <v>1237</v>
      </c>
      <c r="K447" s="27" t="s">
        <v>328</v>
      </c>
      <c r="L447" s="27" t="s">
        <v>1297</v>
      </c>
      <c r="M447" s="15"/>
    </row>
    <row r="448" spans="1:13" ht="38.25">
      <c r="A448" s="15">
        <v>153</v>
      </c>
      <c r="B448" s="15" t="s">
        <v>1229</v>
      </c>
      <c r="C448" s="3" t="s">
        <v>1300</v>
      </c>
      <c r="D448" s="3" t="s">
        <v>1302</v>
      </c>
      <c r="E448" s="55" t="s">
        <v>85</v>
      </c>
      <c r="F448" s="43">
        <v>500</v>
      </c>
      <c r="G448" s="329"/>
      <c r="H448" s="3" t="s">
        <v>371</v>
      </c>
      <c r="I448" s="19" t="s">
        <v>1256</v>
      </c>
      <c r="J448" s="27" t="s">
        <v>1237</v>
      </c>
      <c r="K448" s="21" t="s">
        <v>328</v>
      </c>
      <c r="L448" s="27" t="s">
        <v>1297</v>
      </c>
      <c r="M448" s="15"/>
    </row>
    <row r="449" spans="1:13" ht="25.5">
      <c r="A449" s="15">
        <v>154</v>
      </c>
      <c r="B449" s="15" t="s">
        <v>1233</v>
      </c>
      <c r="C449" s="16" t="s">
        <v>1303</v>
      </c>
      <c r="D449" s="16" t="s">
        <v>1304</v>
      </c>
      <c r="E449" s="16" t="s">
        <v>85</v>
      </c>
      <c r="F449" s="43">
        <v>1000</v>
      </c>
      <c r="G449" s="330"/>
      <c r="H449" s="3" t="s">
        <v>371</v>
      </c>
      <c r="I449" s="16" t="s">
        <v>286</v>
      </c>
      <c r="J449" s="16" t="s">
        <v>106</v>
      </c>
      <c r="K449" s="16" t="s">
        <v>328</v>
      </c>
      <c r="L449" s="27" t="s">
        <v>1297</v>
      </c>
      <c r="M449" s="16"/>
    </row>
    <row r="450" spans="1:13" s="111" customFormat="1" ht="25.5">
      <c r="A450" s="100" t="s">
        <v>1756</v>
      </c>
      <c r="B450" s="100" t="s">
        <v>1038</v>
      </c>
      <c r="C450" s="248" t="s">
        <v>1757</v>
      </c>
      <c r="D450" s="248" t="s">
        <v>1758</v>
      </c>
      <c r="E450" s="248" t="s">
        <v>85</v>
      </c>
      <c r="F450" s="117">
        <v>5000</v>
      </c>
      <c r="G450" s="261">
        <v>5000</v>
      </c>
      <c r="H450" s="262" t="s">
        <v>234</v>
      </c>
      <c r="I450" s="248" t="s">
        <v>105</v>
      </c>
      <c r="J450" s="248" t="s">
        <v>918</v>
      </c>
      <c r="K450" s="248" t="s">
        <v>328</v>
      </c>
      <c r="L450" s="101" t="s">
        <v>1655</v>
      </c>
      <c r="M450" s="248"/>
    </row>
    <row r="451" spans="1:13" s="111" customFormat="1" ht="12.75">
      <c r="A451" s="315" t="s">
        <v>1963</v>
      </c>
      <c r="B451" s="315" t="s">
        <v>1954</v>
      </c>
      <c r="C451" s="248" t="s">
        <v>1964</v>
      </c>
      <c r="D451" s="248" t="s">
        <v>1965</v>
      </c>
      <c r="E451" s="248" t="s">
        <v>85</v>
      </c>
      <c r="F451" s="117">
        <v>230</v>
      </c>
      <c r="G451" s="261">
        <v>230</v>
      </c>
      <c r="H451" s="262" t="s">
        <v>238</v>
      </c>
      <c r="I451" s="248" t="s">
        <v>106</v>
      </c>
      <c r="J451" s="248" t="s">
        <v>104</v>
      </c>
      <c r="K451" s="248" t="s">
        <v>39</v>
      </c>
      <c r="L451" s="101" t="s">
        <v>1956</v>
      </c>
      <c r="M451" s="248"/>
    </row>
    <row r="452" spans="1:13" ht="38.25">
      <c r="A452" s="15">
        <v>155</v>
      </c>
      <c r="B452" s="15" t="s">
        <v>323</v>
      </c>
      <c r="C452" s="36" t="s">
        <v>345</v>
      </c>
      <c r="D452" s="15" t="s">
        <v>346</v>
      </c>
      <c r="E452" s="27" t="s">
        <v>19</v>
      </c>
      <c r="F452" s="43">
        <v>25640</v>
      </c>
      <c r="G452" s="337">
        <f>SUM(F452:F453)</f>
        <v>31622.9</v>
      </c>
      <c r="H452" s="345" t="s">
        <v>96</v>
      </c>
      <c r="I452" s="20" t="s">
        <v>124</v>
      </c>
      <c r="J452" s="20" t="s">
        <v>289</v>
      </c>
      <c r="K452" s="27" t="s">
        <v>325</v>
      </c>
      <c r="L452" s="16" t="s">
        <v>329</v>
      </c>
      <c r="M452" s="27"/>
    </row>
    <row r="453" spans="1:13" ht="38.25">
      <c r="A453" s="15">
        <v>156</v>
      </c>
      <c r="B453" s="15" t="s">
        <v>433</v>
      </c>
      <c r="C453" s="27" t="s">
        <v>444</v>
      </c>
      <c r="D453" s="27" t="s">
        <v>445</v>
      </c>
      <c r="E453" s="18" t="s">
        <v>19</v>
      </c>
      <c r="F453" s="43">
        <v>5982.9</v>
      </c>
      <c r="G453" s="338"/>
      <c r="H453" s="347"/>
      <c r="I453" s="19" t="s">
        <v>403</v>
      </c>
      <c r="J453" s="18" t="s">
        <v>414</v>
      </c>
      <c r="K453" s="19" t="s">
        <v>39</v>
      </c>
      <c r="L453" s="27" t="s">
        <v>446</v>
      </c>
      <c r="M453" s="18"/>
    </row>
    <row r="454" spans="1:13" ht="25.5">
      <c r="A454" s="15">
        <v>157</v>
      </c>
      <c r="B454" s="15" t="s">
        <v>1232</v>
      </c>
      <c r="C454" s="27" t="s">
        <v>1305</v>
      </c>
      <c r="D454" s="3" t="s">
        <v>1306</v>
      </c>
      <c r="E454" s="55" t="s">
        <v>85</v>
      </c>
      <c r="F454" s="43">
        <v>1500</v>
      </c>
      <c r="G454" s="337">
        <f>SUM(F454:F458)</f>
        <v>14555</v>
      </c>
      <c r="H454" s="334" t="s">
        <v>521</v>
      </c>
      <c r="I454" s="19" t="s">
        <v>1256</v>
      </c>
      <c r="J454" s="27" t="s">
        <v>1237</v>
      </c>
      <c r="K454" s="27" t="s">
        <v>328</v>
      </c>
      <c r="L454" s="27" t="s">
        <v>1257</v>
      </c>
      <c r="M454" s="27"/>
    </row>
    <row r="455" spans="1:13" ht="25.5">
      <c r="A455" s="15">
        <v>158</v>
      </c>
      <c r="B455" s="15" t="s">
        <v>1235</v>
      </c>
      <c r="C455" s="3" t="s">
        <v>1307</v>
      </c>
      <c r="D455" s="3" t="s">
        <v>1306</v>
      </c>
      <c r="E455" s="27" t="s">
        <v>85</v>
      </c>
      <c r="F455" s="55">
        <v>150</v>
      </c>
      <c r="G455" s="344"/>
      <c r="H455" s="335"/>
      <c r="I455" s="3" t="s">
        <v>903</v>
      </c>
      <c r="J455" s="3" t="s">
        <v>1237</v>
      </c>
      <c r="K455" s="16" t="s">
        <v>328</v>
      </c>
      <c r="L455" s="27" t="s">
        <v>1297</v>
      </c>
      <c r="M455" s="3"/>
    </row>
    <row r="456" spans="1:13" ht="25.5">
      <c r="A456" s="15">
        <v>159</v>
      </c>
      <c r="B456" s="3" t="s">
        <v>1507</v>
      </c>
      <c r="C456" s="36" t="s">
        <v>1535</v>
      </c>
      <c r="D456" s="39" t="s">
        <v>1306</v>
      </c>
      <c r="E456" s="27" t="s">
        <v>19</v>
      </c>
      <c r="F456" s="43">
        <v>8547</v>
      </c>
      <c r="G456" s="344"/>
      <c r="H456" s="335"/>
      <c r="I456" s="16" t="s">
        <v>1265</v>
      </c>
      <c r="J456" s="21" t="s">
        <v>904</v>
      </c>
      <c r="K456" s="27" t="s">
        <v>328</v>
      </c>
      <c r="L456" s="16" t="s">
        <v>1522</v>
      </c>
      <c r="M456" s="27"/>
    </row>
    <row r="457" spans="1:13" ht="25.5">
      <c r="A457" s="15">
        <v>160</v>
      </c>
      <c r="B457" s="15" t="s">
        <v>822</v>
      </c>
      <c r="C457" s="27" t="s">
        <v>824</v>
      </c>
      <c r="D457" s="27" t="s">
        <v>825</v>
      </c>
      <c r="E457" s="27" t="s">
        <v>85</v>
      </c>
      <c r="F457" s="43">
        <v>940</v>
      </c>
      <c r="G457" s="344"/>
      <c r="H457" s="335"/>
      <c r="I457" s="19" t="s">
        <v>827</v>
      </c>
      <c r="J457" s="19" t="s">
        <v>827</v>
      </c>
      <c r="K457" s="19" t="s">
        <v>328</v>
      </c>
      <c r="L457" s="27" t="s">
        <v>120</v>
      </c>
      <c r="M457" s="18"/>
    </row>
    <row r="458" spans="1:13" ht="38.25">
      <c r="A458" s="15">
        <v>161</v>
      </c>
      <c r="B458" s="27" t="s">
        <v>626</v>
      </c>
      <c r="C458" s="16" t="s">
        <v>653</v>
      </c>
      <c r="D458" s="20" t="s">
        <v>654</v>
      </c>
      <c r="E458" s="20" t="s">
        <v>24</v>
      </c>
      <c r="F458" s="43">
        <v>3418</v>
      </c>
      <c r="G458" s="338"/>
      <c r="H458" s="336"/>
      <c r="I458" s="16" t="s">
        <v>159</v>
      </c>
      <c r="J458" s="16" t="s">
        <v>584</v>
      </c>
      <c r="K458" s="16" t="s">
        <v>39</v>
      </c>
      <c r="L458" s="16" t="s">
        <v>501</v>
      </c>
      <c r="M458" s="16"/>
    </row>
    <row r="459" spans="1:13" ht="25.5">
      <c r="A459" s="15">
        <v>162</v>
      </c>
      <c r="B459" s="15" t="s">
        <v>626</v>
      </c>
      <c r="C459" s="3" t="s">
        <v>638</v>
      </c>
      <c r="D459" s="44" t="s">
        <v>639</v>
      </c>
      <c r="E459" s="4" t="s">
        <v>19</v>
      </c>
      <c r="F459" s="76">
        <v>3418</v>
      </c>
      <c r="G459" s="422">
        <f>SUM(F459:F460)</f>
        <v>3918</v>
      </c>
      <c r="H459" s="16" t="s">
        <v>75</v>
      </c>
      <c r="I459" s="4" t="s">
        <v>128</v>
      </c>
      <c r="J459" s="4" t="s">
        <v>162</v>
      </c>
      <c r="K459" s="4" t="s">
        <v>39</v>
      </c>
      <c r="L459" s="4" t="s">
        <v>640</v>
      </c>
      <c r="M459" s="4"/>
    </row>
    <row r="460" spans="1:13" s="111" customFormat="1" ht="12.75">
      <c r="A460" s="308" t="s">
        <v>1911</v>
      </c>
      <c r="B460" s="308" t="s">
        <v>141</v>
      </c>
      <c r="C460" s="113" t="s">
        <v>1912</v>
      </c>
      <c r="D460" s="316" t="s">
        <v>1913</v>
      </c>
      <c r="E460" s="137" t="s">
        <v>85</v>
      </c>
      <c r="F460" s="317">
        <v>500</v>
      </c>
      <c r="G460" s="424"/>
      <c r="H460" s="248" t="s">
        <v>238</v>
      </c>
      <c r="I460" s="137" t="s">
        <v>106</v>
      </c>
      <c r="J460" s="137" t="s">
        <v>104</v>
      </c>
      <c r="K460" s="137" t="s">
        <v>39</v>
      </c>
      <c r="L460" s="137" t="s">
        <v>930</v>
      </c>
      <c r="M460" s="137"/>
    </row>
    <row r="461" spans="1:13" ht="25.5">
      <c r="A461" s="15">
        <v>163</v>
      </c>
      <c r="B461" s="15" t="s">
        <v>626</v>
      </c>
      <c r="C461" s="27" t="s">
        <v>698</v>
      </c>
      <c r="D461" s="27" t="s">
        <v>699</v>
      </c>
      <c r="E461" s="27" t="s">
        <v>19</v>
      </c>
      <c r="F461" s="43">
        <v>854</v>
      </c>
      <c r="G461" s="65">
        <f>F461</f>
        <v>854</v>
      </c>
      <c r="H461" s="27" t="s">
        <v>75</v>
      </c>
      <c r="I461" s="17" t="s">
        <v>644</v>
      </c>
      <c r="J461" s="17" t="s">
        <v>644</v>
      </c>
      <c r="K461" s="27" t="s">
        <v>39</v>
      </c>
      <c r="L461" s="27" t="s">
        <v>501</v>
      </c>
      <c r="M461" s="27"/>
    </row>
    <row r="462" spans="1:13" ht="25.5">
      <c r="A462" s="15">
        <v>164</v>
      </c>
      <c r="B462" s="61" t="s">
        <v>924</v>
      </c>
      <c r="C462" s="61" t="s">
        <v>987</v>
      </c>
      <c r="D462" s="61" t="s">
        <v>988</v>
      </c>
      <c r="E462" s="59" t="s">
        <v>143</v>
      </c>
      <c r="F462" s="70">
        <v>427.35</v>
      </c>
      <c r="G462" s="65">
        <f>F462</f>
        <v>427.35</v>
      </c>
      <c r="H462" s="61" t="s">
        <v>867</v>
      </c>
      <c r="I462" s="61" t="s">
        <v>929</v>
      </c>
      <c r="J462" s="61" t="s">
        <v>929</v>
      </c>
      <c r="K462" s="60" t="s">
        <v>39</v>
      </c>
      <c r="L462" s="61" t="s">
        <v>930</v>
      </c>
      <c r="M462" s="61"/>
    </row>
    <row r="463" spans="1:13" ht="25.5">
      <c r="A463" s="15">
        <v>165</v>
      </c>
      <c r="B463" s="36" t="s">
        <v>1382</v>
      </c>
      <c r="C463" s="36" t="s">
        <v>1409</v>
      </c>
      <c r="D463" s="36" t="s">
        <v>1410</v>
      </c>
      <c r="E463" s="36" t="s">
        <v>143</v>
      </c>
      <c r="F463" s="66">
        <v>683.76</v>
      </c>
      <c r="G463" s="65">
        <f>F463</f>
        <v>683.76</v>
      </c>
      <c r="H463" s="36" t="s">
        <v>867</v>
      </c>
      <c r="I463" s="36" t="s">
        <v>1411</v>
      </c>
      <c r="J463" s="36" t="s">
        <v>1412</v>
      </c>
      <c r="K463" s="19" t="s">
        <v>1413</v>
      </c>
      <c r="L463" s="36" t="s">
        <v>1394</v>
      </c>
      <c r="M463" s="27"/>
    </row>
    <row r="464" spans="1:13" ht="38.25">
      <c r="A464" s="15">
        <v>166</v>
      </c>
      <c r="B464" s="39" t="s">
        <v>519</v>
      </c>
      <c r="C464" s="39" t="s">
        <v>541</v>
      </c>
      <c r="D464" s="39" t="s">
        <v>542</v>
      </c>
      <c r="E464" s="39" t="s">
        <v>143</v>
      </c>
      <c r="F464" s="37">
        <v>3800</v>
      </c>
      <c r="G464" s="50">
        <f>F464</f>
        <v>3800</v>
      </c>
      <c r="H464" s="39" t="s">
        <v>543</v>
      </c>
      <c r="I464" s="40" t="s">
        <v>520</v>
      </c>
      <c r="J464" s="40" t="s">
        <v>97</v>
      </c>
      <c r="K464" s="39" t="s">
        <v>39</v>
      </c>
      <c r="L464" s="39" t="s">
        <v>536</v>
      </c>
      <c r="M464" s="39"/>
    </row>
    <row r="465" spans="1:13" ht="12.75">
      <c r="A465" s="15">
        <v>167</v>
      </c>
      <c r="B465" s="102" t="s">
        <v>1919</v>
      </c>
      <c r="C465" s="39"/>
      <c r="D465" s="39"/>
      <c r="E465" s="39"/>
      <c r="F465" s="37"/>
      <c r="G465" s="50"/>
      <c r="H465" s="39"/>
      <c r="I465" s="40"/>
      <c r="J465" s="40"/>
      <c r="K465" s="39"/>
      <c r="L465" s="39"/>
      <c r="M465" s="39"/>
    </row>
    <row r="466" spans="1:13" ht="25.5">
      <c r="A466" s="15">
        <v>168</v>
      </c>
      <c r="B466" s="15" t="s">
        <v>1231</v>
      </c>
      <c r="C466" s="18" t="s">
        <v>1308</v>
      </c>
      <c r="D466" s="18" t="s">
        <v>542</v>
      </c>
      <c r="E466" s="16" t="s">
        <v>87</v>
      </c>
      <c r="F466" s="26">
        <v>34000</v>
      </c>
      <c r="G466" s="376">
        <f>SUM(F466:F468)</f>
        <v>120000</v>
      </c>
      <c r="H466" s="351" t="s">
        <v>219</v>
      </c>
      <c r="I466" s="16" t="s">
        <v>1237</v>
      </c>
      <c r="J466" s="16" t="s">
        <v>283</v>
      </c>
      <c r="K466" s="16" t="s">
        <v>328</v>
      </c>
      <c r="L466" s="16" t="s">
        <v>640</v>
      </c>
      <c r="M466" s="18"/>
    </row>
    <row r="467" spans="1:13" ht="25.5">
      <c r="A467" s="15">
        <v>169</v>
      </c>
      <c r="B467" s="15" t="s">
        <v>1232</v>
      </c>
      <c r="C467" s="16" t="s">
        <v>1309</v>
      </c>
      <c r="D467" s="20" t="s">
        <v>542</v>
      </c>
      <c r="E467" s="16" t="s">
        <v>87</v>
      </c>
      <c r="F467" s="43">
        <v>44000</v>
      </c>
      <c r="G467" s="377"/>
      <c r="H467" s="352"/>
      <c r="I467" s="16" t="s">
        <v>286</v>
      </c>
      <c r="J467" s="16" t="s">
        <v>106</v>
      </c>
      <c r="K467" s="16" t="s">
        <v>328</v>
      </c>
      <c r="L467" s="16" t="s">
        <v>640</v>
      </c>
      <c r="M467" s="16"/>
    </row>
    <row r="468" spans="1:13" ht="25.5">
      <c r="A468" s="15">
        <v>170</v>
      </c>
      <c r="B468" s="15" t="s">
        <v>1234</v>
      </c>
      <c r="C468" s="18" t="s">
        <v>1310</v>
      </c>
      <c r="D468" s="18" t="s">
        <v>542</v>
      </c>
      <c r="E468" s="16" t="s">
        <v>85</v>
      </c>
      <c r="F468" s="26">
        <v>42000</v>
      </c>
      <c r="G468" s="378"/>
      <c r="H468" s="353"/>
      <c r="I468" s="16" t="s">
        <v>1237</v>
      </c>
      <c r="J468" s="16" t="s">
        <v>283</v>
      </c>
      <c r="K468" s="18" t="s">
        <v>328</v>
      </c>
      <c r="L468" s="18" t="s">
        <v>1311</v>
      </c>
      <c r="M468" s="18"/>
    </row>
    <row r="469" spans="1:13" ht="25.5">
      <c r="A469" s="15">
        <v>171</v>
      </c>
      <c r="B469" s="15" t="s">
        <v>83</v>
      </c>
      <c r="C469" s="3" t="s">
        <v>92</v>
      </c>
      <c r="D469" s="39" t="s">
        <v>93</v>
      </c>
      <c r="E469" s="39" t="s">
        <v>19</v>
      </c>
      <c r="F469" s="37">
        <v>16000</v>
      </c>
      <c r="G469" s="64">
        <f>F469</f>
        <v>16000</v>
      </c>
      <c r="H469" s="27" t="s">
        <v>96</v>
      </c>
      <c r="I469" s="41" t="s">
        <v>100</v>
      </c>
      <c r="J469" s="41" t="s">
        <v>101</v>
      </c>
      <c r="K469" s="40" t="s">
        <v>39</v>
      </c>
      <c r="L469" s="36" t="s">
        <v>102</v>
      </c>
      <c r="M469" s="3" t="s">
        <v>103</v>
      </c>
    </row>
    <row r="470" spans="1:13" ht="25.5">
      <c r="A470" s="15">
        <v>172</v>
      </c>
      <c r="B470" s="15" t="s">
        <v>1231</v>
      </c>
      <c r="C470" s="27" t="s">
        <v>1312</v>
      </c>
      <c r="D470" s="3" t="s">
        <v>1313</v>
      </c>
      <c r="E470" s="16" t="s">
        <v>87</v>
      </c>
      <c r="F470" s="43">
        <v>23000</v>
      </c>
      <c r="G470" s="337">
        <f>SUM(F470:F471)</f>
        <v>71000</v>
      </c>
      <c r="H470" s="351" t="s">
        <v>219</v>
      </c>
      <c r="I470" s="16" t="s">
        <v>1237</v>
      </c>
      <c r="J470" s="16" t="s">
        <v>283</v>
      </c>
      <c r="K470" s="16" t="s">
        <v>328</v>
      </c>
      <c r="L470" s="16" t="s">
        <v>634</v>
      </c>
      <c r="M470" s="27"/>
    </row>
    <row r="471" spans="1:13" ht="76.5">
      <c r="A471" s="15">
        <v>173</v>
      </c>
      <c r="B471" s="15" t="s">
        <v>83</v>
      </c>
      <c r="C471" s="39" t="s">
        <v>90</v>
      </c>
      <c r="D471" s="39" t="s">
        <v>91</v>
      </c>
      <c r="E471" s="39" t="s">
        <v>19</v>
      </c>
      <c r="F471" s="37">
        <v>48000</v>
      </c>
      <c r="G471" s="338"/>
      <c r="H471" s="353"/>
      <c r="I471" s="40" t="s">
        <v>105</v>
      </c>
      <c r="J471" s="40" t="s">
        <v>106</v>
      </c>
      <c r="K471" s="40" t="s">
        <v>107</v>
      </c>
      <c r="L471" s="27" t="s">
        <v>108</v>
      </c>
      <c r="M471" s="39" t="s">
        <v>109</v>
      </c>
    </row>
    <row r="472" spans="1:13" s="111" customFormat="1" ht="38.25">
      <c r="A472" s="308" t="s">
        <v>1920</v>
      </c>
      <c r="B472" s="308" t="s">
        <v>519</v>
      </c>
      <c r="C472" s="102" t="s">
        <v>1921</v>
      </c>
      <c r="D472" s="102" t="s">
        <v>1922</v>
      </c>
      <c r="E472" s="102" t="s">
        <v>85</v>
      </c>
      <c r="F472" s="99">
        <v>427350</v>
      </c>
      <c r="G472" s="260">
        <f>F472</f>
        <v>427350</v>
      </c>
      <c r="H472" s="305" t="s">
        <v>156</v>
      </c>
      <c r="I472" s="124" t="s">
        <v>106</v>
      </c>
      <c r="J472" s="124" t="s">
        <v>918</v>
      </c>
      <c r="K472" s="124" t="s">
        <v>328</v>
      </c>
      <c r="L472" s="101" t="s">
        <v>595</v>
      </c>
      <c r="M472" s="102"/>
    </row>
    <row r="473" spans="1:13" ht="25.5">
      <c r="A473" s="15">
        <v>174</v>
      </c>
      <c r="B473" s="15" t="s">
        <v>189</v>
      </c>
      <c r="C473" s="16" t="s">
        <v>195</v>
      </c>
      <c r="D473" s="20" t="s">
        <v>196</v>
      </c>
      <c r="E473" s="20" t="s">
        <v>19</v>
      </c>
      <c r="F473" s="43">
        <v>5982</v>
      </c>
      <c r="G473" s="337">
        <f>SUM(F473:F481)</f>
        <v>235354.07</v>
      </c>
      <c r="H473" s="351" t="s">
        <v>156</v>
      </c>
      <c r="I473" s="16" t="s">
        <v>223</v>
      </c>
      <c r="J473" s="19">
        <v>44470</v>
      </c>
      <c r="K473" s="16" t="s">
        <v>39</v>
      </c>
      <c r="L473" s="16" t="s">
        <v>222</v>
      </c>
      <c r="M473" s="27"/>
    </row>
    <row r="474" spans="1:13" ht="25.5">
      <c r="A474" s="15">
        <v>175</v>
      </c>
      <c r="B474" s="15" t="s">
        <v>189</v>
      </c>
      <c r="C474" s="18" t="s">
        <v>197</v>
      </c>
      <c r="D474" s="15" t="s">
        <v>196</v>
      </c>
      <c r="E474" s="15" t="s">
        <v>19</v>
      </c>
      <c r="F474" s="64">
        <v>51282</v>
      </c>
      <c r="G474" s="344"/>
      <c r="H474" s="352"/>
      <c r="I474" s="16" t="s">
        <v>223</v>
      </c>
      <c r="J474" s="19">
        <v>44470</v>
      </c>
      <c r="K474" s="16" t="s">
        <v>39</v>
      </c>
      <c r="L474" s="16" t="s">
        <v>224</v>
      </c>
      <c r="M474" s="16"/>
    </row>
    <row r="475" spans="1:13" ht="25.5">
      <c r="A475" s="15">
        <v>176</v>
      </c>
      <c r="B475" s="15" t="s">
        <v>402</v>
      </c>
      <c r="C475" s="16" t="s">
        <v>425</v>
      </c>
      <c r="D475" s="20" t="s">
        <v>196</v>
      </c>
      <c r="E475" s="20" t="s">
        <v>19</v>
      </c>
      <c r="F475" s="43">
        <v>59829</v>
      </c>
      <c r="G475" s="344"/>
      <c r="H475" s="352"/>
      <c r="I475" s="18" t="s">
        <v>403</v>
      </c>
      <c r="J475" s="18" t="s">
        <v>415</v>
      </c>
      <c r="K475" s="16" t="s">
        <v>427</v>
      </c>
      <c r="L475" s="16" t="s">
        <v>386</v>
      </c>
      <c r="M475" s="16"/>
    </row>
    <row r="476" spans="1:13" ht="25.5">
      <c r="A476" s="15">
        <v>177</v>
      </c>
      <c r="B476" s="15" t="s">
        <v>402</v>
      </c>
      <c r="C476" s="18" t="s">
        <v>428</v>
      </c>
      <c r="D476" s="20" t="s">
        <v>196</v>
      </c>
      <c r="E476" s="18" t="s">
        <v>19</v>
      </c>
      <c r="F476" s="26">
        <v>854</v>
      </c>
      <c r="G476" s="344"/>
      <c r="H476" s="352"/>
      <c r="I476" s="18" t="s">
        <v>403</v>
      </c>
      <c r="J476" s="18" t="s">
        <v>415</v>
      </c>
      <c r="K476" s="18" t="s">
        <v>427</v>
      </c>
      <c r="L476" s="18" t="s">
        <v>379</v>
      </c>
      <c r="M476" s="18"/>
    </row>
    <row r="477" spans="1:13" ht="25.5">
      <c r="A477" s="15">
        <v>178</v>
      </c>
      <c r="B477" s="15" t="s">
        <v>402</v>
      </c>
      <c r="C477" s="18" t="s">
        <v>429</v>
      </c>
      <c r="D477" s="20" t="s">
        <v>196</v>
      </c>
      <c r="E477" s="18" t="s">
        <v>19</v>
      </c>
      <c r="F477" s="26">
        <v>12500</v>
      </c>
      <c r="G477" s="344"/>
      <c r="H477" s="352"/>
      <c r="I477" s="18" t="s">
        <v>403</v>
      </c>
      <c r="J477" s="18" t="s">
        <v>415</v>
      </c>
      <c r="K477" s="18" t="s">
        <v>427</v>
      </c>
      <c r="L477" s="18" t="s">
        <v>430</v>
      </c>
      <c r="M477" s="18"/>
    </row>
    <row r="478" spans="1:13" ht="25.5">
      <c r="A478" s="15">
        <v>179</v>
      </c>
      <c r="B478" s="15" t="s">
        <v>492</v>
      </c>
      <c r="C478" s="18" t="s">
        <v>498</v>
      </c>
      <c r="D478" s="18" t="s">
        <v>196</v>
      </c>
      <c r="E478" s="18" t="s">
        <v>19</v>
      </c>
      <c r="F478" s="26">
        <v>17094.02</v>
      </c>
      <c r="G478" s="344"/>
      <c r="H478" s="352"/>
      <c r="I478" s="21" t="s">
        <v>157</v>
      </c>
      <c r="J478" s="21" t="s">
        <v>139</v>
      </c>
      <c r="K478" s="21" t="s">
        <v>39</v>
      </c>
      <c r="L478" s="18" t="s">
        <v>496</v>
      </c>
      <c r="M478" s="18"/>
    </row>
    <row r="479" spans="1:13" s="111" customFormat="1" ht="25.5">
      <c r="A479" s="100" t="s">
        <v>1622</v>
      </c>
      <c r="B479" s="100" t="s">
        <v>17</v>
      </c>
      <c r="C479" s="115" t="s">
        <v>1623</v>
      </c>
      <c r="D479" s="115" t="s">
        <v>196</v>
      </c>
      <c r="E479" s="115" t="s">
        <v>19</v>
      </c>
      <c r="F479" s="122">
        <v>51282.05</v>
      </c>
      <c r="G479" s="344"/>
      <c r="H479" s="352"/>
      <c r="I479" s="133" t="s">
        <v>1624</v>
      </c>
      <c r="J479" s="133" t="s">
        <v>1625</v>
      </c>
      <c r="K479" s="133" t="s">
        <v>1626</v>
      </c>
      <c r="L479" s="115" t="s">
        <v>595</v>
      </c>
      <c r="M479" s="115"/>
    </row>
    <row r="480" spans="1:13" s="111" customFormat="1" ht="12.75">
      <c r="A480" s="308" t="s">
        <v>1929</v>
      </c>
      <c r="B480" s="308" t="s">
        <v>626</v>
      </c>
      <c r="C480" s="115" t="s">
        <v>671</v>
      </c>
      <c r="D480" s="115" t="s">
        <v>196</v>
      </c>
      <c r="E480" s="115" t="s">
        <v>85</v>
      </c>
      <c r="F480" s="122">
        <v>17094</v>
      </c>
      <c r="G480" s="344"/>
      <c r="H480" s="352"/>
      <c r="I480" s="133" t="s">
        <v>1624</v>
      </c>
      <c r="J480" s="133" t="s">
        <v>1930</v>
      </c>
      <c r="K480" s="133" t="s">
        <v>39</v>
      </c>
      <c r="L480" s="115" t="s">
        <v>595</v>
      </c>
      <c r="M480" s="115"/>
    </row>
    <row r="481" spans="1:13" ht="25.5">
      <c r="A481" s="15">
        <v>180</v>
      </c>
      <c r="B481" s="15" t="s">
        <v>626</v>
      </c>
      <c r="C481" s="16" t="s">
        <v>671</v>
      </c>
      <c r="D481" s="20" t="s">
        <v>196</v>
      </c>
      <c r="E481" s="20" t="s">
        <v>19</v>
      </c>
      <c r="F481" s="43">
        <v>19437</v>
      </c>
      <c r="G481" s="338"/>
      <c r="H481" s="353"/>
      <c r="I481" s="16" t="s">
        <v>159</v>
      </c>
      <c r="J481" s="16" t="s">
        <v>608</v>
      </c>
      <c r="K481" s="16" t="s">
        <v>39</v>
      </c>
      <c r="L481" s="16" t="s">
        <v>634</v>
      </c>
      <c r="M481" s="16"/>
    </row>
    <row r="482" spans="1:13" ht="12.75">
      <c r="A482" s="3"/>
      <c r="B482" s="3"/>
      <c r="C482" s="3"/>
      <c r="D482" s="3"/>
      <c r="E482" s="3"/>
      <c r="F482" s="55"/>
      <c r="G482" s="55"/>
      <c r="H482" s="3"/>
      <c r="I482" s="3"/>
      <c r="J482" s="3"/>
      <c r="K482" s="3"/>
      <c r="L482" s="3"/>
      <c r="M482" s="3"/>
    </row>
    <row r="483" spans="1:13" ht="24" customHeight="1">
      <c r="A483" s="3"/>
      <c r="B483" s="436" t="s">
        <v>7</v>
      </c>
      <c r="C483" s="437"/>
      <c r="D483" s="437"/>
      <c r="E483" s="438"/>
      <c r="F483" s="94">
        <f>SUM(F4:F481)</f>
        <v>17981295.36</v>
      </c>
      <c r="G483" s="94">
        <f>SUM(G4:G481)</f>
        <v>17981295.360000007</v>
      </c>
      <c r="H483" s="3"/>
      <c r="I483" s="3"/>
      <c r="J483" s="3"/>
      <c r="K483" s="3"/>
      <c r="L483" s="3"/>
      <c r="M483" s="3"/>
    </row>
    <row r="484" spans="1:13" ht="12.75">
      <c r="A484" s="3"/>
      <c r="B484" s="3"/>
      <c r="C484" s="3"/>
      <c r="D484" s="3"/>
      <c r="E484" s="3"/>
      <c r="F484" s="55"/>
      <c r="G484" s="55"/>
      <c r="H484" s="3"/>
      <c r="I484" s="3"/>
      <c r="J484" s="3"/>
      <c r="K484" s="3"/>
      <c r="L484" s="3"/>
      <c r="M484" s="3"/>
    </row>
  </sheetData>
  <sheetProtection/>
  <autoFilter ref="A3:M15">
    <sortState ref="A4:M484">
      <sortCondition sortBy="value" ref="D4:D484"/>
    </sortState>
  </autoFilter>
  <mergeCells count="279">
    <mergeCell ref="G338:G343"/>
    <mergeCell ref="B483:E483"/>
    <mergeCell ref="A251:A260"/>
    <mergeCell ref="G470:G471"/>
    <mergeCell ref="H470:H471"/>
    <mergeCell ref="G473:G481"/>
    <mergeCell ref="H473:H481"/>
    <mergeCell ref="G452:G453"/>
    <mergeCell ref="H452:H453"/>
    <mergeCell ref="G454:G458"/>
    <mergeCell ref="H454:H458"/>
    <mergeCell ref="G466:G468"/>
    <mergeCell ref="H466:H468"/>
    <mergeCell ref="J438:J440"/>
    <mergeCell ref="K438:K440"/>
    <mergeCell ref="M438:M440"/>
    <mergeCell ref="G438:G441"/>
    <mergeCell ref="E438:E440"/>
    <mergeCell ref="I438:I440"/>
    <mergeCell ref="H438:H440"/>
    <mergeCell ref="G459:G460"/>
    <mergeCell ref="G411:G414"/>
    <mergeCell ref="A438:A440"/>
    <mergeCell ref="G446:G449"/>
    <mergeCell ref="G415:G417"/>
    <mergeCell ref="G421:G423"/>
    <mergeCell ref="G431:G432"/>
    <mergeCell ref="H403:H407"/>
    <mergeCell ref="I403:I407"/>
    <mergeCell ref="J403:J407"/>
    <mergeCell ref="K403:K407"/>
    <mergeCell ref="M403:M407"/>
    <mergeCell ref="G373:G374"/>
    <mergeCell ref="H373:H374"/>
    <mergeCell ref="I373:I374"/>
    <mergeCell ref="J373:J374"/>
    <mergeCell ref="G376:G377"/>
    <mergeCell ref="A373:A374"/>
    <mergeCell ref="J383:J402"/>
    <mergeCell ref="I383:I402"/>
    <mergeCell ref="K383:K402"/>
    <mergeCell ref="M383:M402"/>
    <mergeCell ref="G383:G402"/>
    <mergeCell ref="H383:H402"/>
    <mergeCell ref="E383:E402"/>
    <mergeCell ref="A383:A402"/>
    <mergeCell ref="E373:E374"/>
    <mergeCell ref="M314:M335"/>
    <mergeCell ref="E338:E340"/>
    <mergeCell ref="K373:K374"/>
    <mergeCell ref="G344:G345"/>
    <mergeCell ref="G363:G364"/>
    <mergeCell ref="G367:G368"/>
    <mergeCell ref="M338:M340"/>
    <mergeCell ref="G352:G354"/>
    <mergeCell ref="H352:H354"/>
    <mergeCell ref="G365:G366"/>
    <mergeCell ref="A403:A407"/>
    <mergeCell ref="E403:E407"/>
    <mergeCell ref="G403:G407"/>
    <mergeCell ref="G314:G335"/>
    <mergeCell ref="K338:K340"/>
    <mergeCell ref="A338:A340"/>
    <mergeCell ref="H338:H340"/>
    <mergeCell ref="I338:I340"/>
    <mergeCell ref="H314:H335"/>
    <mergeCell ref="J338:J340"/>
    <mergeCell ref="K307:K313"/>
    <mergeCell ref="L307:L313"/>
    <mergeCell ref="C307:C313"/>
    <mergeCell ref="G336:G337"/>
    <mergeCell ref="D314:D335"/>
    <mergeCell ref="C314:C335"/>
    <mergeCell ref="E314:E335"/>
    <mergeCell ref="I314:I335"/>
    <mergeCell ref="J314:J335"/>
    <mergeCell ref="K314:K335"/>
    <mergeCell ref="A314:A335"/>
    <mergeCell ref="M307:M313"/>
    <mergeCell ref="G304:G305"/>
    <mergeCell ref="G307:G313"/>
    <mergeCell ref="H307:H313"/>
    <mergeCell ref="E307:E313"/>
    <mergeCell ref="D307:D313"/>
    <mergeCell ref="A307:A313"/>
    <mergeCell ref="I307:I313"/>
    <mergeCell ref="J307:J313"/>
    <mergeCell ref="G289:G293"/>
    <mergeCell ref="G299:G300"/>
    <mergeCell ref="H299:H300"/>
    <mergeCell ref="E299:E300"/>
    <mergeCell ref="G302:G303"/>
    <mergeCell ref="H302:H303"/>
    <mergeCell ref="G279:G281"/>
    <mergeCell ref="H279:H281"/>
    <mergeCell ref="E279:E281"/>
    <mergeCell ref="A279:A281"/>
    <mergeCell ref="G285:G286"/>
    <mergeCell ref="H285:H286"/>
    <mergeCell ref="J251:J260"/>
    <mergeCell ref="K251:K260"/>
    <mergeCell ref="M251:M260"/>
    <mergeCell ref="G263:G268"/>
    <mergeCell ref="G271:G272"/>
    <mergeCell ref="H271:H272"/>
    <mergeCell ref="G269:G270"/>
    <mergeCell ref="C251:C260"/>
    <mergeCell ref="D251:D260"/>
    <mergeCell ref="E251:E260"/>
    <mergeCell ref="G251:G260"/>
    <mergeCell ref="H251:H260"/>
    <mergeCell ref="I251:I260"/>
    <mergeCell ref="I229:I250"/>
    <mergeCell ref="J229:J250"/>
    <mergeCell ref="K229:K250"/>
    <mergeCell ref="M229:M250"/>
    <mergeCell ref="E229:E250"/>
    <mergeCell ref="D229:D250"/>
    <mergeCell ref="G222:G223"/>
    <mergeCell ref="G224:G228"/>
    <mergeCell ref="G229:G250"/>
    <mergeCell ref="H229:H250"/>
    <mergeCell ref="C229:C250"/>
    <mergeCell ref="A229:A250"/>
    <mergeCell ref="L195:L220"/>
    <mergeCell ref="M195:M220"/>
    <mergeCell ref="E195:E220"/>
    <mergeCell ref="D195:D220"/>
    <mergeCell ref="C195:C220"/>
    <mergeCell ref="A195:A220"/>
    <mergeCell ref="H195:H220"/>
    <mergeCell ref="I195:I220"/>
    <mergeCell ref="J195:J220"/>
    <mergeCell ref="K195:K220"/>
    <mergeCell ref="G164:G190"/>
    <mergeCell ref="E164:E190"/>
    <mergeCell ref="D164:D190"/>
    <mergeCell ref="C164:C190"/>
    <mergeCell ref="A164:A190"/>
    <mergeCell ref="G195:G220"/>
    <mergeCell ref="D125:D143"/>
    <mergeCell ref="J144:J163"/>
    <mergeCell ref="K144:K163"/>
    <mergeCell ref="M164:M190"/>
    <mergeCell ref="L164:L190"/>
    <mergeCell ref="K164:K190"/>
    <mergeCell ref="J164:J190"/>
    <mergeCell ref="L144:L163"/>
    <mergeCell ref="I164:I190"/>
    <mergeCell ref="H164:H190"/>
    <mergeCell ref="G125:G143"/>
    <mergeCell ref="M125:M143"/>
    <mergeCell ref="M144:M163"/>
    <mergeCell ref="A144:A163"/>
    <mergeCell ref="D144:D163"/>
    <mergeCell ref="E144:E163"/>
    <mergeCell ref="C144:C163"/>
    <mergeCell ref="G144:G163"/>
    <mergeCell ref="H144:H163"/>
    <mergeCell ref="I144:I163"/>
    <mergeCell ref="I118:I124"/>
    <mergeCell ref="J118:J124"/>
    <mergeCell ref="L125:L143"/>
    <mergeCell ref="J125:J143"/>
    <mergeCell ref="I125:I143"/>
    <mergeCell ref="K125:K143"/>
    <mergeCell ref="K118:K124"/>
    <mergeCell ref="H125:H143"/>
    <mergeCell ref="C118:C124"/>
    <mergeCell ref="D118:D124"/>
    <mergeCell ref="A118:A124"/>
    <mergeCell ref="E118:E124"/>
    <mergeCell ref="G118:G124"/>
    <mergeCell ref="H118:H124"/>
    <mergeCell ref="E125:E143"/>
    <mergeCell ref="A125:A143"/>
    <mergeCell ref="C125:C143"/>
    <mergeCell ref="M107:M116"/>
    <mergeCell ref="A107:A116"/>
    <mergeCell ref="A94:A106"/>
    <mergeCell ref="A88:A93"/>
    <mergeCell ref="A75:A87"/>
    <mergeCell ref="A69:A72"/>
    <mergeCell ref="I94:I106"/>
    <mergeCell ref="J94:J106"/>
    <mergeCell ref="K94:K106"/>
    <mergeCell ref="L94:L106"/>
    <mergeCell ref="A4:A23"/>
    <mergeCell ref="C107:C116"/>
    <mergeCell ref="D107:D116"/>
    <mergeCell ref="E107:E116"/>
    <mergeCell ref="G107:G116"/>
    <mergeCell ref="H107:H116"/>
    <mergeCell ref="A62:A67"/>
    <mergeCell ref="A52:A61"/>
    <mergeCell ref="A36:A48"/>
    <mergeCell ref="C94:C106"/>
    <mergeCell ref="M94:M106"/>
    <mergeCell ref="L88:L93"/>
    <mergeCell ref="E94:E106"/>
    <mergeCell ref="D94:D106"/>
    <mergeCell ref="G94:G106"/>
    <mergeCell ref="H94:H106"/>
    <mergeCell ref="C75:C87"/>
    <mergeCell ref="G88:G93"/>
    <mergeCell ref="H88:H93"/>
    <mergeCell ref="D88:D93"/>
    <mergeCell ref="E88:E93"/>
    <mergeCell ref="G75:G87"/>
    <mergeCell ref="H75:H87"/>
    <mergeCell ref="I107:I116"/>
    <mergeCell ref="J107:J116"/>
    <mergeCell ref="K107:K116"/>
    <mergeCell ref="J69:J72"/>
    <mergeCell ref="K69:K72"/>
    <mergeCell ref="L107:L116"/>
    <mergeCell ref="L75:L87"/>
    <mergeCell ref="I75:I87"/>
    <mergeCell ref="L69:L72"/>
    <mergeCell ref="M69:M72"/>
    <mergeCell ref="C69:C72"/>
    <mergeCell ref="C88:C93"/>
    <mergeCell ref="I88:I93"/>
    <mergeCell ref="J88:J93"/>
    <mergeCell ref="K88:K93"/>
    <mergeCell ref="E75:E87"/>
    <mergeCell ref="D69:D72"/>
    <mergeCell ref="E69:E72"/>
    <mergeCell ref="L62:L67"/>
    <mergeCell ref="M62:M67"/>
    <mergeCell ref="E62:E67"/>
    <mergeCell ref="D62:D67"/>
    <mergeCell ref="G62:G67"/>
    <mergeCell ref="H62:H67"/>
    <mergeCell ref="C52:C61"/>
    <mergeCell ref="I62:I67"/>
    <mergeCell ref="I69:I72"/>
    <mergeCell ref="I52:I61"/>
    <mergeCell ref="J62:J67"/>
    <mergeCell ref="K62:K67"/>
    <mergeCell ref="L36:L48"/>
    <mergeCell ref="M36:M48"/>
    <mergeCell ref="G49:G50"/>
    <mergeCell ref="J52:J61"/>
    <mergeCell ref="K52:K61"/>
    <mergeCell ref="D52:D61"/>
    <mergeCell ref="E52:E61"/>
    <mergeCell ref="G52:G61"/>
    <mergeCell ref="H52:H61"/>
    <mergeCell ref="D36:D48"/>
    <mergeCell ref="E36:E48"/>
    <mergeCell ref="H36:H48"/>
    <mergeCell ref="I36:I48"/>
    <mergeCell ref="J36:J48"/>
    <mergeCell ref="K36:K48"/>
    <mergeCell ref="H289:H293"/>
    <mergeCell ref="G69:G72"/>
    <mergeCell ref="H69:H72"/>
    <mergeCell ref="J75:J87"/>
    <mergeCell ref="K75:K87"/>
    <mergeCell ref="M4:M23"/>
    <mergeCell ref="C4:C23"/>
    <mergeCell ref="G26:G32"/>
    <mergeCell ref="H26:H32"/>
    <mergeCell ref="E4:E23"/>
    <mergeCell ref="D4:D23"/>
    <mergeCell ref="J4:J23"/>
    <mergeCell ref="K4:K23"/>
    <mergeCell ref="L4:L23"/>
    <mergeCell ref="G33:G35"/>
    <mergeCell ref="G36:G48"/>
    <mergeCell ref="C36:C48"/>
    <mergeCell ref="G433:G434"/>
    <mergeCell ref="G358:G359"/>
    <mergeCell ref="A1:M1"/>
    <mergeCell ref="A2:M2"/>
    <mergeCell ref="G4:G23"/>
    <mergeCell ref="H4:H23"/>
    <mergeCell ref="I4:I23"/>
  </mergeCells>
  <printOptions horizontalCentered="1" verticalCentered="1"/>
  <pageMargins left="0.2362204724409449" right="0.2362204724409449" top="0.7480314960629921" bottom="0.5511811023622047" header="0.31496062992125984" footer="0.31496062992125984"/>
  <pageSetup horizontalDpi="600" verticalDpi="600" orientation="landscape" paperSize="9" scale="57" r:id="rId1"/>
  <headerFooter>
    <oddHeader>&amp;LBroj predmeta: 13-000800/21
Broj akta: 02-1348NH-0021/21
Datum: 29.04.2021. godine&amp;CPLAN NABAVKI ROBA ZA 2021 GODINU</oddHeader>
    <oddFooter>&amp;C&amp;P od &amp;N</oddFooter>
  </headerFooter>
  <rowBreaks count="11" manualBreakCount="11">
    <brk id="35" max="12" man="1"/>
    <brk id="74" max="12" man="1"/>
    <brk id="117" max="12" man="1"/>
    <brk id="163" max="12" man="1"/>
    <brk id="194" max="12" man="1"/>
    <brk id="228" max="12" man="1"/>
    <brk id="260" max="12" man="1"/>
    <brk id="313" max="12" man="1"/>
    <brk id="362" max="12" man="1"/>
    <brk id="382" max="12" man="1"/>
    <brk id="45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437"/>
  <sheetViews>
    <sheetView zoomScaleSheetLayoutView="100" workbookViewId="0" topLeftCell="A290">
      <selection activeCell="H297" sqref="H297:M297"/>
    </sheetView>
  </sheetViews>
  <sheetFormatPr defaultColWidth="9.140625" defaultRowHeight="15"/>
  <cols>
    <col min="1" max="1" width="9.28125" style="1" customWidth="1"/>
    <col min="2" max="2" width="38.421875" style="1" customWidth="1"/>
    <col min="3" max="3" width="42.421875" style="13" customWidth="1"/>
    <col min="4" max="4" width="14.57421875" style="1" customWidth="1"/>
    <col min="5" max="5" width="13.00390625" style="1" customWidth="1"/>
    <col min="6" max="6" width="18.8515625" style="11" customWidth="1"/>
    <col min="7" max="7" width="19.8515625" style="11" customWidth="1"/>
    <col min="8" max="8" width="13.57421875" style="1" customWidth="1"/>
    <col min="9" max="9" width="15.28125" style="1" customWidth="1"/>
    <col min="10" max="10" width="16.00390625" style="1" customWidth="1"/>
    <col min="11" max="11" width="14.421875" style="1" customWidth="1"/>
    <col min="12" max="12" width="17.140625" style="1" customWidth="1"/>
    <col min="13" max="13" width="23.00390625" style="1" customWidth="1"/>
    <col min="14" max="16384" width="9.140625" style="1" customWidth="1"/>
  </cols>
  <sheetData>
    <row r="1" spans="1:13" ht="38.25" customHeight="1">
      <c r="A1" s="439" t="s">
        <v>16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</row>
    <row r="2" spans="1:13" ht="33" customHeight="1">
      <c r="A2" s="440" t="s">
        <v>13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</row>
    <row r="3" spans="1:13" s="2" customFormat="1" ht="69.75" customHeight="1">
      <c r="A3" s="32" t="s">
        <v>0</v>
      </c>
      <c r="B3" s="33" t="s">
        <v>6</v>
      </c>
      <c r="C3" s="33" t="s">
        <v>1</v>
      </c>
      <c r="D3" s="33" t="s">
        <v>2</v>
      </c>
      <c r="E3" s="33" t="s">
        <v>10</v>
      </c>
      <c r="F3" s="34" t="s">
        <v>8</v>
      </c>
      <c r="G3" s="34" t="s">
        <v>14</v>
      </c>
      <c r="H3" s="33" t="s">
        <v>15</v>
      </c>
      <c r="I3" s="33" t="s">
        <v>9</v>
      </c>
      <c r="J3" s="33" t="s">
        <v>3</v>
      </c>
      <c r="K3" s="33" t="s">
        <v>11</v>
      </c>
      <c r="L3" s="33" t="s">
        <v>4</v>
      </c>
      <c r="M3" s="35" t="s">
        <v>5</v>
      </c>
    </row>
    <row r="4" spans="1:13" s="5" customFormat="1" ht="25.5">
      <c r="A4" s="15">
        <v>1</v>
      </c>
      <c r="B4" s="36" t="s">
        <v>1382</v>
      </c>
      <c r="C4" s="36" t="s">
        <v>1463</v>
      </c>
      <c r="D4" s="36" t="s">
        <v>1464</v>
      </c>
      <c r="E4" s="36" t="s">
        <v>143</v>
      </c>
      <c r="F4" s="66">
        <v>6000</v>
      </c>
      <c r="G4" s="58">
        <f>F4</f>
        <v>6000</v>
      </c>
      <c r="H4" s="36" t="s">
        <v>867</v>
      </c>
      <c r="I4" s="36" t="s">
        <v>159</v>
      </c>
      <c r="J4" s="36" t="s">
        <v>159</v>
      </c>
      <c r="K4" s="36" t="s">
        <v>39</v>
      </c>
      <c r="L4" s="36" t="s">
        <v>1465</v>
      </c>
      <c r="M4" s="18"/>
    </row>
    <row r="5" spans="1:13" s="5" customFormat="1" ht="25.5">
      <c r="A5" s="15">
        <v>2</v>
      </c>
      <c r="B5" s="15" t="s">
        <v>626</v>
      </c>
      <c r="C5" s="18" t="s">
        <v>714</v>
      </c>
      <c r="D5" s="18" t="s">
        <v>715</v>
      </c>
      <c r="E5" s="18" t="s">
        <v>19</v>
      </c>
      <c r="F5" s="26">
        <v>854</v>
      </c>
      <c r="G5" s="331">
        <f>SUM(F5:F6)</f>
        <v>4354</v>
      </c>
      <c r="H5" s="18" t="s">
        <v>75</v>
      </c>
      <c r="I5" s="21" t="s">
        <v>644</v>
      </c>
      <c r="J5" s="21" t="s">
        <v>644</v>
      </c>
      <c r="K5" s="21" t="s">
        <v>39</v>
      </c>
      <c r="L5" s="18" t="s">
        <v>120</v>
      </c>
      <c r="M5" s="18"/>
    </row>
    <row r="6" spans="1:13" s="6" customFormat="1" ht="25.5">
      <c r="A6" s="15">
        <v>3</v>
      </c>
      <c r="B6" s="39" t="s">
        <v>1356</v>
      </c>
      <c r="C6" s="39" t="s">
        <v>1374</v>
      </c>
      <c r="D6" s="39" t="s">
        <v>715</v>
      </c>
      <c r="E6" s="16" t="s">
        <v>143</v>
      </c>
      <c r="F6" s="43">
        <v>3500</v>
      </c>
      <c r="G6" s="333"/>
      <c r="H6" s="16" t="s">
        <v>75</v>
      </c>
      <c r="I6" s="16" t="s">
        <v>36</v>
      </c>
      <c r="J6" s="16" t="s">
        <v>42</v>
      </c>
      <c r="K6" s="16" t="s">
        <v>39</v>
      </c>
      <c r="L6" s="16" t="s">
        <v>331</v>
      </c>
      <c r="M6" s="16" t="s">
        <v>1375</v>
      </c>
    </row>
    <row r="7" spans="1:13" s="6" customFormat="1" ht="25.5">
      <c r="A7" s="15">
        <v>4</v>
      </c>
      <c r="B7" s="15" t="s">
        <v>257</v>
      </c>
      <c r="C7" s="18" t="s">
        <v>258</v>
      </c>
      <c r="D7" s="18" t="s">
        <v>259</v>
      </c>
      <c r="E7" s="18" t="s">
        <v>19</v>
      </c>
      <c r="F7" s="26">
        <v>4780</v>
      </c>
      <c r="G7" s="26">
        <f aca="true" t="shared" si="0" ref="G7:G13">F7</f>
        <v>4780</v>
      </c>
      <c r="H7" s="16" t="s">
        <v>31</v>
      </c>
      <c r="I7" s="16" t="s">
        <v>260</v>
      </c>
      <c r="J7" s="16" t="s">
        <v>225</v>
      </c>
      <c r="K7" s="21" t="s">
        <v>39</v>
      </c>
      <c r="L7" s="16" t="s">
        <v>239</v>
      </c>
      <c r="M7" s="18"/>
    </row>
    <row r="8" spans="1:13" s="6" customFormat="1" ht="15">
      <c r="A8" s="15">
        <v>5</v>
      </c>
      <c r="B8" s="15" t="s">
        <v>626</v>
      </c>
      <c r="C8" s="4" t="s">
        <v>730</v>
      </c>
      <c r="D8" s="4" t="s">
        <v>731</v>
      </c>
      <c r="E8" s="18" t="s">
        <v>19</v>
      </c>
      <c r="F8" s="26">
        <v>4700</v>
      </c>
      <c r="G8" s="26">
        <f t="shared" si="0"/>
        <v>4700</v>
      </c>
      <c r="H8" s="18" t="s">
        <v>75</v>
      </c>
      <c r="I8" s="21" t="s">
        <v>159</v>
      </c>
      <c r="J8" s="21" t="s">
        <v>159</v>
      </c>
      <c r="K8" s="21" t="s">
        <v>39</v>
      </c>
      <c r="L8" s="18" t="s">
        <v>120</v>
      </c>
      <c r="M8" s="18"/>
    </row>
    <row r="9" spans="1:13" s="6" customFormat="1" ht="25.5">
      <c r="A9" s="15">
        <v>6</v>
      </c>
      <c r="B9" s="27" t="s">
        <v>1038</v>
      </c>
      <c r="C9" s="51" t="s">
        <v>1074</v>
      </c>
      <c r="D9" s="51" t="s">
        <v>1075</v>
      </c>
      <c r="E9" s="16" t="s">
        <v>19</v>
      </c>
      <c r="F9" s="37">
        <v>256000</v>
      </c>
      <c r="G9" s="71">
        <f t="shared" si="0"/>
        <v>256000</v>
      </c>
      <c r="H9" s="51" t="s">
        <v>1076</v>
      </c>
      <c r="I9" s="48" t="s">
        <v>629</v>
      </c>
      <c r="J9" s="39" t="s">
        <v>162</v>
      </c>
      <c r="K9" s="16" t="s">
        <v>39</v>
      </c>
      <c r="L9" s="39" t="s">
        <v>1077</v>
      </c>
      <c r="M9" s="16"/>
    </row>
    <row r="10" spans="1:13" s="6" customFormat="1" ht="15">
      <c r="A10" s="15">
        <v>7</v>
      </c>
      <c r="B10" s="15" t="s">
        <v>626</v>
      </c>
      <c r="C10" s="4" t="s">
        <v>728</v>
      </c>
      <c r="D10" s="4" t="s">
        <v>729</v>
      </c>
      <c r="E10" s="18" t="s">
        <v>19</v>
      </c>
      <c r="F10" s="26">
        <v>4273</v>
      </c>
      <c r="G10" s="71">
        <f t="shared" si="0"/>
        <v>4273</v>
      </c>
      <c r="H10" s="18" t="s">
        <v>75</v>
      </c>
      <c r="I10" s="21" t="s">
        <v>608</v>
      </c>
      <c r="J10" s="21" t="s">
        <v>584</v>
      </c>
      <c r="K10" s="21" t="s">
        <v>39</v>
      </c>
      <c r="L10" s="18" t="s">
        <v>120</v>
      </c>
      <c r="M10" s="18"/>
    </row>
    <row r="11" spans="1:13" s="6" customFormat="1" ht="76.5">
      <c r="A11" s="15">
        <v>8</v>
      </c>
      <c r="B11" s="36" t="s">
        <v>1382</v>
      </c>
      <c r="C11" s="36" t="s">
        <v>1442</v>
      </c>
      <c r="D11" s="36" t="s">
        <v>1443</v>
      </c>
      <c r="E11" s="36" t="s">
        <v>143</v>
      </c>
      <c r="F11" s="66">
        <v>3418.8</v>
      </c>
      <c r="G11" s="58">
        <f t="shared" si="0"/>
        <v>3418.8</v>
      </c>
      <c r="H11" s="36" t="s">
        <v>1430</v>
      </c>
      <c r="I11" s="36" t="s">
        <v>584</v>
      </c>
      <c r="J11" s="36" t="s">
        <v>161</v>
      </c>
      <c r="K11" s="36" t="s">
        <v>408</v>
      </c>
      <c r="L11" s="36" t="s">
        <v>1444</v>
      </c>
      <c r="M11" s="16"/>
    </row>
    <row r="12" spans="1:13" s="6" customFormat="1" ht="25.5">
      <c r="A12" s="15">
        <v>9</v>
      </c>
      <c r="B12" s="15" t="s">
        <v>626</v>
      </c>
      <c r="C12" s="4" t="s">
        <v>734</v>
      </c>
      <c r="D12" s="45" t="s">
        <v>735</v>
      </c>
      <c r="E12" s="18" t="s">
        <v>19</v>
      </c>
      <c r="F12" s="26">
        <v>12820</v>
      </c>
      <c r="G12" s="58">
        <f t="shared" si="0"/>
        <v>12820</v>
      </c>
      <c r="H12" s="18" t="s">
        <v>736</v>
      </c>
      <c r="I12" s="21" t="s">
        <v>608</v>
      </c>
      <c r="J12" s="21" t="s">
        <v>161</v>
      </c>
      <c r="K12" s="21" t="s">
        <v>39</v>
      </c>
      <c r="L12" s="18" t="s">
        <v>120</v>
      </c>
      <c r="M12" s="18"/>
    </row>
    <row r="13" spans="1:13" s="6" customFormat="1" ht="25.5">
      <c r="A13" s="15">
        <v>10</v>
      </c>
      <c r="B13" s="15" t="s">
        <v>626</v>
      </c>
      <c r="C13" s="4" t="s">
        <v>737</v>
      </c>
      <c r="D13" s="45" t="s">
        <v>735</v>
      </c>
      <c r="E13" s="18" t="s">
        <v>19</v>
      </c>
      <c r="F13" s="26">
        <v>17094</v>
      </c>
      <c r="G13" s="58">
        <f t="shared" si="0"/>
        <v>17094</v>
      </c>
      <c r="H13" s="18" t="s">
        <v>736</v>
      </c>
      <c r="I13" s="21" t="s">
        <v>608</v>
      </c>
      <c r="J13" s="21" t="s">
        <v>161</v>
      </c>
      <c r="K13" s="21" t="s">
        <v>39</v>
      </c>
      <c r="L13" s="18" t="s">
        <v>120</v>
      </c>
      <c r="M13" s="18"/>
    </row>
    <row r="14" spans="1:13" s="6" customFormat="1" ht="38.25">
      <c r="A14" s="15">
        <v>11</v>
      </c>
      <c r="B14" s="39" t="s">
        <v>519</v>
      </c>
      <c r="C14" s="39" t="s">
        <v>558</v>
      </c>
      <c r="D14" s="40" t="s">
        <v>559</v>
      </c>
      <c r="E14" s="39" t="s">
        <v>143</v>
      </c>
      <c r="F14" s="37">
        <v>90000</v>
      </c>
      <c r="G14" s="441">
        <f>SUM(F14:F19)</f>
        <v>335130</v>
      </c>
      <c r="H14" s="39" t="s">
        <v>426</v>
      </c>
      <c r="I14" s="40" t="s">
        <v>520</v>
      </c>
      <c r="J14" s="40" t="s">
        <v>97</v>
      </c>
      <c r="K14" s="39" t="s">
        <v>560</v>
      </c>
      <c r="L14" s="39" t="s">
        <v>561</v>
      </c>
      <c r="M14" s="39"/>
    </row>
    <row r="15" spans="1:13" s="5" customFormat="1" ht="25.5">
      <c r="A15" s="15">
        <v>12</v>
      </c>
      <c r="B15" s="39" t="s">
        <v>519</v>
      </c>
      <c r="C15" s="39" t="s">
        <v>562</v>
      </c>
      <c r="D15" s="40" t="s">
        <v>559</v>
      </c>
      <c r="E15" s="39" t="s">
        <v>143</v>
      </c>
      <c r="F15" s="37">
        <v>60000</v>
      </c>
      <c r="G15" s="442"/>
      <c r="H15" s="39" t="s">
        <v>563</v>
      </c>
      <c r="I15" s="40" t="s">
        <v>121</v>
      </c>
      <c r="J15" s="40" t="s">
        <v>122</v>
      </c>
      <c r="K15" s="39" t="s">
        <v>39</v>
      </c>
      <c r="L15" s="39" t="s">
        <v>551</v>
      </c>
      <c r="M15" s="39" t="s">
        <v>564</v>
      </c>
    </row>
    <row r="16" spans="1:13" s="5" customFormat="1" ht="38.25">
      <c r="A16" s="15">
        <v>13</v>
      </c>
      <c r="B16" s="39" t="s">
        <v>519</v>
      </c>
      <c r="C16" s="39" t="s">
        <v>565</v>
      </c>
      <c r="D16" s="40" t="s">
        <v>559</v>
      </c>
      <c r="E16" s="39" t="s">
        <v>143</v>
      </c>
      <c r="F16" s="37">
        <v>62500</v>
      </c>
      <c r="G16" s="442"/>
      <c r="H16" s="39" t="s">
        <v>563</v>
      </c>
      <c r="I16" s="40" t="s">
        <v>121</v>
      </c>
      <c r="J16" s="40" t="s">
        <v>122</v>
      </c>
      <c r="K16" s="39" t="s">
        <v>39</v>
      </c>
      <c r="L16" s="39" t="s">
        <v>551</v>
      </c>
      <c r="M16" s="39" t="s">
        <v>564</v>
      </c>
    </row>
    <row r="17" spans="1:13" s="5" customFormat="1" ht="38.25">
      <c r="A17" s="15">
        <v>14</v>
      </c>
      <c r="B17" s="39" t="s">
        <v>519</v>
      </c>
      <c r="C17" s="39" t="s">
        <v>566</v>
      </c>
      <c r="D17" s="40" t="s">
        <v>559</v>
      </c>
      <c r="E17" s="39" t="s">
        <v>143</v>
      </c>
      <c r="F17" s="37">
        <v>13000</v>
      </c>
      <c r="G17" s="442"/>
      <c r="H17" s="39" t="s">
        <v>563</v>
      </c>
      <c r="I17" s="40" t="s">
        <v>121</v>
      </c>
      <c r="J17" s="40" t="s">
        <v>122</v>
      </c>
      <c r="K17" s="39" t="s">
        <v>39</v>
      </c>
      <c r="L17" s="39" t="s">
        <v>551</v>
      </c>
      <c r="M17" s="39" t="s">
        <v>564</v>
      </c>
    </row>
    <row r="18" spans="1:13" s="5" customFormat="1" ht="38.25">
      <c r="A18" s="15">
        <v>15</v>
      </c>
      <c r="B18" s="39" t="s">
        <v>519</v>
      </c>
      <c r="C18" s="39" t="s">
        <v>567</v>
      </c>
      <c r="D18" s="40" t="s">
        <v>559</v>
      </c>
      <c r="E18" s="39" t="s">
        <v>143</v>
      </c>
      <c r="F18" s="37">
        <v>74000</v>
      </c>
      <c r="G18" s="442"/>
      <c r="H18" s="39" t="s">
        <v>563</v>
      </c>
      <c r="I18" s="40" t="s">
        <v>124</v>
      </c>
      <c r="J18" s="40" t="s">
        <v>289</v>
      </c>
      <c r="K18" s="39" t="s">
        <v>39</v>
      </c>
      <c r="L18" s="39" t="s">
        <v>568</v>
      </c>
      <c r="M18" s="39"/>
    </row>
    <row r="19" spans="1:13" s="105" customFormat="1" ht="25.5">
      <c r="A19" s="100" t="s">
        <v>1642</v>
      </c>
      <c r="B19" s="102" t="s">
        <v>519</v>
      </c>
      <c r="C19" s="102" t="s">
        <v>567</v>
      </c>
      <c r="D19" s="124" t="s">
        <v>559</v>
      </c>
      <c r="E19" s="102" t="s">
        <v>19</v>
      </c>
      <c r="F19" s="99">
        <v>35630</v>
      </c>
      <c r="G19" s="443"/>
      <c r="H19" s="102" t="s">
        <v>1076</v>
      </c>
      <c r="I19" s="124" t="s">
        <v>289</v>
      </c>
      <c r="J19" s="124" t="s">
        <v>122</v>
      </c>
      <c r="K19" s="102" t="s">
        <v>39</v>
      </c>
      <c r="L19" s="102" t="s">
        <v>1636</v>
      </c>
      <c r="M19" s="102"/>
    </row>
    <row r="20" spans="1:13" s="5" customFormat="1" ht="25.5">
      <c r="A20" s="15">
        <v>16</v>
      </c>
      <c r="B20" s="15" t="s">
        <v>17</v>
      </c>
      <c r="C20" s="18" t="s">
        <v>59</v>
      </c>
      <c r="D20" s="15" t="s">
        <v>60</v>
      </c>
      <c r="E20" s="15" t="s">
        <v>19</v>
      </c>
      <c r="F20" s="64">
        <v>854.7</v>
      </c>
      <c r="G20" s="26">
        <f>F20</f>
        <v>854.7</v>
      </c>
      <c r="H20" s="15" t="s">
        <v>75</v>
      </c>
      <c r="I20" s="16" t="s">
        <v>76</v>
      </c>
      <c r="J20" s="16" t="s">
        <v>77</v>
      </c>
      <c r="K20" s="16" t="s">
        <v>39</v>
      </c>
      <c r="L20" s="15" t="s">
        <v>40</v>
      </c>
      <c r="M20" s="15"/>
    </row>
    <row r="21" spans="1:13" s="105" customFormat="1" ht="51">
      <c r="A21" s="100" t="s">
        <v>1630</v>
      </c>
      <c r="B21" s="100" t="s">
        <v>17</v>
      </c>
      <c r="C21" s="115" t="s">
        <v>1631</v>
      </c>
      <c r="D21" s="100" t="s">
        <v>1632</v>
      </c>
      <c r="E21" s="100" t="s">
        <v>85</v>
      </c>
      <c r="F21" s="134">
        <v>51282.05</v>
      </c>
      <c r="G21" s="122">
        <f>F21</f>
        <v>51282.05</v>
      </c>
      <c r="H21" s="100" t="s">
        <v>156</v>
      </c>
      <c r="I21" s="116" t="s">
        <v>105</v>
      </c>
      <c r="J21" s="116" t="s">
        <v>106</v>
      </c>
      <c r="K21" s="116" t="s">
        <v>1440</v>
      </c>
      <c r="L21" s="100" t="s">
        <v>1633</v>
      </c>
      <c r="M21" s="100"/>
    </row>
    <row r="22" spans="1:13" s="5" customFormat="1" ht="51">
      <c r="A22" s="15">
        <v>17</v>
      </c>
      <c r="B22" s="15" t="s">
        <v>83</v>
      </c>
      <c r="C22" s="3" t="s">
        <v>118</v>
      </c>
      <c r="D22" s="3" t="s">
        <v>60</v>
      </c>
      <c r="E22" s="66" t="s">
        <v>85</v>
      </c>
      <c r="F22" s="66">
        <v>25500</v>
      </c>
      <c r="G22" s="26">
        <f>F22</f>
        <v>25500</v>
      </c>
      <c r="H22" s="39" t="s">
        <v>96</v>
      </c>
      <c r="I22" s="38" t="s">
        <v>130</v>
      </c>
      <c r="J22" s="38" t="s">
        <v>124</v>
      </c>
      <c r="K22" s="39" t="s">
        <v>131</v>
      </c>
      <c r="L22" s="39" t="s">
        <v>132</v>
      </c>
      <c r="M22" s="39" t="s">
        <v>1565</v>
      </c>
    </row>
    <row r="23" spans="1:13" s="5" customFormat="1" ht="25.5">
      <c r="A23" s="15">
        <v>18</v>
      </c>
      <c r="B23" s="39" t="s">
        <v>519</v>
      </c>
      <c r="C23" s="39" t="s">
        <v>555</v>
      </c>
      <c r="D23" s="38" t="s">
        <v>556</v>
      </c>
      <c r="E23" s="39" t="s">
        <v>143</v>
      </c>
      <c r="F23" s="37">
        <v>3000</v>
      </c>
      <c r="G23" s="376">
        <f>SUM(F23:F24)</f>
        <v>51000</v>
      </c>
      <c r="H23" s="373" t="s">
        <v>156</v>
      </c>
      <c r="I23" s="40" t="s">
        <v>524</v>
      </c>
      <c r="J23" s="40" t="s">
        <v>124</v>
      </c>
      <c r="K23" s="39" t="s">
        <v>39</v>
      </c>
      <c r="L23" s="39" t="s">
        <v>530</v>
      </c>
      <c r="M23" s="39"/>
    </row>
    <row r="24" spans="1:13" s="5" customFormat="1" ht="38.25">
      <c r="A24" s="15">
        <v>19</v>
      </c>
      <c r="B24" s="15" t="s">
        <v>626</v>
      </c>
      <c r="C24" s="4" t="s">
        <v>801</v>
      </c>
      <c r="D24" s="46" t="s">
        <v>802</v>
      </c>
      <c r="E24" s="18" t="s">
        <v>19</v>
      </c>
      <c r="F24" s="26">
        <v>48000</v>
      </c>
      <c r="G24" s="378"/>
      <c r="H24" s="375"/>
      <c r="I24" s="21" t="s">
        <v>584</v>
      </c>
      <c r="J24" s="21" t="s">
        <v>139</v>
      </c>
      <c r="K24" s="21" t="s">
        <v>303</v>
      </c>
      <c r="L24" s="18" t="s">
        <v>800</v>
      </c>
      <c r="M24" s="18"/>
    </row>
    <row r="25" spans="1:13" s="5" customFormat="1" ht="38.25">
      <c r="A25" s="15">
        <v>20</v>
      </c>
      <c r="B25" s="15" t="s">
        <v>626</v>
      </c>
      <c r="C25" s="4" t="s">
        <v>807</v>
      </c>
      <c r="D25" s="18" t="s">
        <v>808</v>
      </c>
      <c r="E25" s="18" t="s">
        <v>19</v>
      </c>
      <c r="F25" s="26">
        <v>25000</v>
      </c>
      <c r="G25" s="26">
        <f>F25</f>
        <v>25000</v>
      </c>
      <c r="H25" s="18" t="s">
        <v>31</v>
      </c>
      <c r="I25" s="21" t="s">
        <v>159</v>
      </c>
      <c r="J25" s="21" t="s">
        <v>608</v>
      </c>
      <c r="K25" s="21" t="s">
        <v>303</v>
      </c>
      <c r="L25" s="18" t="s">
        <v>809</v>
      </c>
      <c r="M25" s="18"/>
    </row>
    <row r="26" spans="1:13" s="5" customFormat="1" ht="12.75">
      <c r="A26" s="15">
        <v>21</v>
      </c>
      <c r="B26" s="15" t="s">
        <v>626</v>
      </c>
      <c r="C26" s="4" t="s">
        <v>803</v>
      </c>
      <c r="D26" s="46" t="s">
        <v>804</v>
      </c>
      <c r="E26" s="18" t="s">
        <v>19</v>
      </c>
      <c r="F26" s="26">
        <v>28000</v>
      </c>
      <c r="G26" s="26">
        <f>F26</f>
        <v>28000</v>
      </c>
      <c r="H26" s="18" t="s">
        <v>31</v>
      </c>
      <c r="I26" s="21" t="s">
        <v>608</v>
      </c>
      <c r="J26" s="21" t="s">
        <v>161</v>
      </c>
      <c r="K26" s="21" t="s">
        <v>39</v>
      </c>
      <c r="L26" s="18" t="s">
        <v>120</v>
      </c>
      <c r="M26" s="18"/>
    </row>
    <row r="27" spans="1:13" s="5" customFormat="1" ht="38.25">
      <c r="A27" s="15">
        <v>22</v>
      </c>
      <c r="B27" s="15" t="s">
        <v>626</v>
      </c>
      <c r="C27" s="4" t="s">
        <v>738</v>
      </c>
      <c r="D27" s="45" t="s">
        <v>739</v>
      </c>
      <c r="E27" s="18" t="s">
        <v>19</v>
      </c>
      <c r="F27" s="26">
        <v>34000</v>
      </c>
      <c r="G27" s="26">
        <f>F27</f>
        <v>34000</v>
      </c>
      <c r="H27" s="18" t="s">
        <v>31</v>
      </c>
      <c r="I27" s="21" t="s">
        <v>608</v>
      </c>
      <c r="J27" s="21" t="s">
        <v>161</v>
      </c>
      <c r="K27" s="21" t="s">
        <v>39</v>
      </c>
      <c r="L27" s="18" t="s">
        <v>120</v>
      </c>
      <c r="M27" s="18"/>
    </row>
    <row r="28" spans="1:13" s="5" customFormat="1" ht="89.25">
      <c r="A28" s="15">
        <v>23</v>
      </c>
      <c r="B28" s="15" t="s">
        <v>626</v>
      </c>
      <c r="C28" s="4" t="s">
        <v>790</v>
      </c>
      <c r="D28" s="45" t="s">
        <v>791</v>
      </c>
      <c r="E28" s="18" t="s">
        <v>19</v>
      </c>
      <c r="F28" s="26">
        <v>250000</v>
      </c>
      <c r="G28" s="26">
        <f>F28</f>
        <v>250000</v>
      </c>
      <c r="H28" s="18" t="s">
        <v>156</v>
      </c>
      <c r="I28" s="21" t="s">
        <v>584</v>
      </c>
      <c r="J28" s="21" t="s">
        <v>139</v>
      </c>
      <c r="K28" s="21" t="s">
        <v>303</v>
      </c>
      <c r="L28" s="18" t="s">
        <v>783</v>
      </c>
      <c r="M28" s="18"/>
    </row>
    <row r="29" spans="1:13" s="5" customFormat="1" ht="25.5">
      <c r="A29" s="15">
        <v>24</v>
      </c>
      <c r="B29" s="15" t="s">
        <v>626</v>
      </c>
      <c r="C29" s="4" t="s">
        <v>788</v>
      </c>
      <c r="D29" s="45" t="s">
        <v>789</v>
      </c>
      <c r="E29" s="18" t="s">
        <v>19</v>
      </c>
      <c r="F29" s="26">
        <v>3000</v>
      </c>
      <c r="G29" s="331">
        <f>SUM(F29:F30)</f>
        <v>48000</v>
      </c>
      <c r="H29" s="18" t="s">
        <v>31</v>
      </c>
      <c r="I29" s="21" t="s">
        <v>644</v>
      </c>
      <c r="J29" s="21" t="s">
        <v>644</v>
      </c>
      <c r="K29" s="21" t="s">
        <v>39</v>
      </c>
      <c r="L29" s="18" t="s">
        <v>501</v>
      </c>
      <c r="M29" s="18"/>
    </row>
    <row r="30" spans="1:13" s="6" customFormat="1" ht="38.25">
      <c r="A30" s="15">
        <v>25</v>
      </c>
      <c r="B30" s="15" t="s">
        <v>626</v>
      </c>
      <c r="C30" s="4" t="s">
        <v>774</v>
      </c>
      <c r="D30" s="3" t="s">
        <v>775</v>
      </c>
      <c r="E30" s="18" t="s">
        <v>19</v>
      </c>
      <c r="F30" s="26">
        <v>45000</v>
      </c>
      <c r="G30" s="333"/>
      <c r="H30" s="18" t="s">
        <v>31</v>
      </c>
      <c r="I30" s="21" t="s">
        <v>159</v>
      </c>
      <c r="J30" s="21" t="s">
        <v>608</v>
      </c>
      <c r="K30" s="21" t="s">
        <v>694</v>
      </c>
      <c r="L30" s="18" t="s">
        <v>752</v>
      </c>
      <c r="M30" s="18"/>
    </row>
    <row r="31" spans="1:13" s="6" customFormat="1" ht="25.5">
      <c r="A31" s="15">
        <v>26</v>
      </c>
      <c r="B31" s="15" t="s">
        <v>626</v>
      </c>
      <c r="C31" s="4" t="s">
        <v>769</v>
      </c>
      <c r="D31" s="3" t="s">
        <v>770</v>
      </c>
      <c r="E31" s="18" t="s">
        <v>19</v>
      </c>
      <c r="F31" s="26">
        <v>27000</v>
      </c>
      <c r="G31" s="26">
        <f>F31</f>
        <v>27000</v>
      </c>
      <c r="H31" s="18" t="s">
        <v>736</v>
      </c>
      <c r="I31" s="21" t="s">
        <v>584</v>
      </c>
      <c r="J31" s="21" t="s">
        <v>139</v>
      </c>
      <c r="K31" s="21" t="s">
        <v>39</v>
      </c>
      <c r="L31" s="18" t="s">
        <v>120</v>
      </c>
      <c r="M31" s="18"/>
    </row>
    <row r="32" spans="1:13" s="6" customFormat="1" ht="25.5">
      <c r="A32" s="15">
        <v>27</v>
      </c>
      <c r="B32" s="15" t="s">
        <v>626</v>
      </c>
      <c r="C32" s="4" t="s">
        <v>763</v>
      </c>
      <c r="D32" s="45" t="s">
        <v>764</v>
      </c>
      <c r="E32" s="18" t="s">
        <v>19</v>
      </c>
      <c r="F32" s="26">
        <v>5200</v>
      </c>
      <c r="G32" s="26">
        <f>F32</f>
        <v>5200</v>
      </c>
      <c r="H32" s="18" t="s">
        <v>75</v>
      </c>
      <c r="I32" s="21" t="s">
        <v>644</v>
      </c>
      <c r="J32" s="21" t="s">
        <v>644</v>
      </c>
      <c r="K32" s="21" t="s">
        <v>39</v>
      </c>
      <c r="L32" s="18" t="s">
        <v>120</v>
      </c>
      <c r="M32" s="18"/>
    </row>
    <row r="33" spans="1:13" s="5" customFormat="1" ht="38.25">
      <c r="A33" s="15">
        <v>28</v>
      </c>
      <c r="B33" s="15" t="s">
        <v>626</v>
      </c>
      <c r="C33" s="18" t="s">
        <v>815</v>
      </c>
      <c r="D33" s="18" t="s">
        <v>816</v>
      </c>
      <c r="E33" s="18" t="s">
        <v>19</v>
      </c>
      <c r="F33" s="26">
        <v>46000</v>
      </c>
      <c r="G33" s="26">
        <f>F33</f>
        <v>46000</v>
      </c>
      <c r="H33" s="18" t="s">
        <v>31</v>
      </c>
      <c r="I33" s="21" t="s">
        <v>584</v>
      </c>
      <c r="J33" s="21" t="s">
        <v>139</v>
      </c>
      <c r="K33" s="21" t="s">
        <v>303</v>
      </c>
      <c r="L33" s="18" t="s">
        <v>817</v>
      </c>
      <c r="M33" s="18"/>
    </row>
    <row r="34" spans="1:13" s="5" customFormat="1" ht="25.5">
      <c r="A34" s="15">
        <v>29</v>
      </c>
      <c r="B34" s="15" t="s">
        <v>189</v>
      </c>
      <c r="C34" s="36" t="s">
        <v>271</v>
      </c>
      <c r="D34" s="36" t="s">
        <v>272</v>
      </c>
      <c r="E34" s="36" t="s">
        <v>19</v>
      </c>
      <c r="F34" s="66">
        <v>50600</v>
      </c>
      <c r="G34" s="26">
        <f aca="true" t="shared" si="1" ref="G34:G42">F34</f>
        <v>50600</v>
      </c>
      <c r="H34" s="36" t="s">
        <v>219</v>
      </c>
      <c r="I34" s="67" t="s">
        <v>273</v>
      </c>
      <c r="J34" s="67" t="s">
        <v>274</v>
      </c>
      <c r="K34" s="67" t="s">
        <v>39</v>
      </c>
      <c r="L34" s="36" t="s">
        <v>233</v>
      </c>
      <c r="M34" s="36"/>
    </row>
    <row r="35" spans="1:13" s="5" customFormat="1" ht="38.25">
      <c r="A35" s="15">
        <v>30</v>
      </c>
      <c r="B35" s="15" t="s">
        <v>291</v>
      </c>
      <c r="C35" s="39" t="s">
        <v>318</v>
      </c>
      <c r="D35" s="39" t="s">
        <v>272</v>
      </c>
      <c r="E35" s="18" t="s">
        <v>85</v>
      </c>
      <c r="F35" s="26">
        <v>30000</v>
      </c>
      <c r="G35" s="26">
        <f t="shared" si="1"/>
        <v>30000</v>
      </c>
      <c r="H35" s="18" t="s">
        <v>319</v>
      </c>
      <c r="I35" s="18" t="s">
        <v>36</v>
      </c>
      <c r="J35" s="18" t="s">
        <v>296</v>
      </c>
      <c r="K35" s="18" t="s">
        <v>39</v>
      </c>
      <c r="L35" s="16" t="s">
        <v>304</v>
      </c>
      <c r="M35" s="18"/>
    </row>
    <row r="36" spans="1:13" s="5" customFormat="1" ht="25.5">
      <c r="A36" s="15">
        <v>31</v>
      </c>
      <c r="B36" s="36" t="s">
        <v>1382</v>
      </c>
      <c r="C36" s="36" t="s">
        <v>1452</v>
      </c>
      <c r="D36" s="36" t="s">
        <v>272</v>
      </c>
      <c r="E36" s="36" t="s">
        <v>143</v>
      </c>
      <c r="F36" s="66">
        <v>2564.1</v>
      </c>
      <c r="G36" s="26">
        <f t="shared" si="1"/>
        <v>2564.1</v>
      </c>
      <c r="H36" s="36" t="s">
        <v>867</v>
      </c>
      <c r="I36" s="36" t="s">
        <v>159</v>
      </c>
      <c r="J36" s="36" t="s">
        <v>162</v>
      </c>
      <c r="K36" s="36" t="s">
        <v>39</v>
      </c>
      <c r="L36" s="36" t="s">
        <v>1394</v>
      </c>
      <c r="M36" s="16" t="s">
        <v>127</v>
      </c>
    </row>
    <row r="37" spans="1:13" s="5" customFormat="1" ht="89.25">
      <c r="A37" s="15">
        <v>32</v>
      </c>
      <c r="B37" s="36" t="s">
        <v>1382</v>
      </c>
      <c r="C37" s="36" t="s">
        <v>1475</v>
      </c>
      <c r="D37" s="36" t="s">
        <v>272</v>
      </c>
      <c r="E37" s="36" t="s">
        <v>143</v>
      </c>
      <c r="F37" s="66">
        <v>3418.8</v>
      </c>
      <c r="G37" s="26">
        <f t="shared" si="1"/>
        <v>3418.8</v>
      </c>
      <c r="H37" s="36" t="s">
        <v>1430</v>
      </c>
      <c r="I37" s="36" t="s">
        <v>159</v>
      </c>
      <c r="J37" s="36" t="s">
        <v>161</v>
      </c>
      <c r="K37" s="36" t="s">
        <v>408</v>
      </c>
      <c r="L37" s="36" t="s">
        <v>1431</v>
      </c>
      <c r="M37" s="18"/>
    </row>
    <row r="38" spans="1:13" s="5" customFormat="1" ht="38.25">
      <c r="A38" s="15">
        <v>33</v>
      </c>
      <c r="B38" s="15" t="s">
        <v>626</v>
      </c>
      <c r="C38" s="4" t="s">
        <v>784</v>
      </c>
      <c r="D38" s="3" t="s">
        <v>785</v>
      </c>
      <c r="E38" s="18" t="s">
        <v>19</v>
      </c>
      <c r="F38" s="26">
        <v>5000</v>
      </c>
      <c r="G38" s="26">
        <f t="shared" si="1"/>
        <v>5000</v>
      </c>
      <c r="H38" s="18" t="s">
        <v>31</v>
      </c>
      <c r="I38" s="21" t="s">
        <v>161</v>
      </c>
      <c r="J38" s="21" t="s">
        <v>629</v>
      </c>
      <c r="K38" s="21" t="s">
        <v>303</v>
      </c>
      <c r="L38" s="18" t="s">
        <v>786</v>
      </c>
      <c r="M38" s="18"/>
    </row>
    <row r="39" spans="1:13" s="5" customFormat="1" ht="38.25">
      <c r="A39" s="15">
        <v>34</v>
      </c>
      <c r="B39" s="15" t="s">
        <v>626</v>
      </c>
      <c r="C39" s="4" t="s">
        <v>792</v>
      </c>
      <c r="D39" s="45" t="s">
        <v>793</v>
      </c>
      <c r="E39" s="18" t="s">
        <v>19</v>
      </c>
      <c r="F39" s="26">
        <v>49000</v>
      </c>
      <c r="G39" s="26">
        <f t="shared" si="1"/>
        <v>49000</v>
      </c>
      <c r="H39" s="18" t="s">
        <v>31</v>
      </c>
      <c r="I39" s="21" t="s">
        <v>584</v>
      </c>
      <c r="J39" s="21" t="s">
        <v>139</v>
      </c>
      <c r="K39" s="21" t="s">
        <v>303</v>
      </c>
      <c r="L39" s="18" t="s">
        <v>783</v>
      </c>
      <c r="M39" s="18"/>
    </row>
    <row r="40" spans="1:13" s="5" customFormat="1" ht="25.5">
      <c r="A40" s="15">
        <v>35</v>
      </c>
      <c r="B40" s="3" t="s">
        <v>1507</v>
      </c>
      <c r="C40" s="39" t="s">
        <v>1541</v>
      </c>
      <c r="D40" s="39" t="s">
        <v>1542</v>
      </c>
      <c r="E40" s="3" t="s">
        <v>19</v>
      </c>
      <c r="F40" s="37">
        <v>8547</v>
      </c>
      <c r="G40" s="26">
        <f t="shared" si="1"/>
        <v>8547</v>
      </c>
      <c r="H40" s="16" t="s">
        <v>521</v>
      </c>
      <c r="I40" s="18" t="s">
        <v>1237</v>
      </c>
      <c r="J40" s="16" t="s">
        <v>286</v>
      </c>
      <c r="K40" s="27" t="s">
        <v>328</v>
      </c>
      <c r="L40" s="39" t="s">
        <v>1543</v>
      </c>
      <c r="M40" s="16"/>
    </row>
    <row r="41" spans="1:13" s="5" customFormat="1" ht="25.5">
      <c r="A41" s="15">
        <v>36</v>
      </c>
      <c r="B41" s="36" t="s">
        <v>1382</v>
      </c>
      <c r="C41" s="36" t="s">
        <v>1473</v>
      </c>
      <c r="D41" s="36" t="s">
        <v>1474</v>
      </c>
      <c r="E41" s="36" t="s">
        <v>143</v>
      </c>
      <c r="F41" s="66">
        <v>2564.1</v>
      </c>
      <c r="G41" s="26">
        <f t="shared" si="1"/>
        <v>2564.1</v>
      </c>
      <c r="H41" s="36" t="s">
        <v>75</v>
      </c>
      <c r="I41" s="36" t="s">
        <v>159</v>
      </c>
      <c r="J41" s="36" t="s">
        <v>162</v>
      </c>
      <c r="K41" s="36" t="s">
        <v>39</v>
      </c>
      <c r="L41" s="36" t="s">
        <v>1399</v>
      </c>
      <c r="M41" s="27"/>
    </row>
    <row r="42" spans="1:13" s="5" customFormat="1" ht="25.5">
      <c r="A42" s="15">
        <v>37</v>
      </c>
      <c r="B42" s="15" t="s">
        <v>402</v>
      </c>
      <c r="C42" s="27" t="s">
        <v>473</v>
      </c>
      <c r="D42" s="27" t="s">
        <v>474</v>
      </c>
      <c r="E42" s="27" t="s">
        <v>19</v>
      </c>
      <c r="F42" s="43">
        <v>2564.1</v>
      </c>
      <c r="G42" s="26">
        <f t="shared" si="1"/>
        <v>2564.1</v>
      </c>
      <c r="H42" s="27" t="s">
        <v>238</v>
      </c>
      <c r="I42" s="19" t="s">
        <v>475</v>
      </c>
      <c r="J42" s="19" t="s">
        <v>476</v>
      </c>
      <c r="K42" s="19" t="s">
        <v>39</v>
      </c>
      <c r="L42" s="27" t="s">
        <v>477</v>
      </c>
      <c r="M42" s="18"/>
    </row>
    <row r="43" spans="1:13" s="5" customFormat="1" ht="25.5">
      <c r="A43" s="15">
        <v>38</v>
      </c>
      <c r="B43" s="15" t="s">
        <v>822</v>
      </c>
      <c r="C43" s="27" t="s">
        <v>832</v>
      </c>
      <c r="D43" s="27" t="s">
        <v>718</v>
      </c>
      <c r="E43" s="27" t="s">
        <v>85</v>
      </c>
      <c r="F43" s="43">
        <v>1000</v>
      </c>
      <c r="G43" s="43">
        <f>F43</f>
        <v>1000</v>
      </c>
      <c r="H43" s="27" t="s">
        <v>826</v>
      </c>
      <c r="I43" s="17" t="s">
        <v>159</v>
      </c>
      <c r="J43" s="27" t="s">
        <v>157</v>
      </c>
      <c r="K43" s="27" t="s">
        <v>328</v>
      </c>
      <c r="L43" s="27" t="s">
        <v>254</v>
      </c>
      <c r="M43" s="27"/>
    </row>
    <row r="44" spans="1:13" s="5" customFormat="1" ht="25.5">
      <c r="A44" s="15">
        <v>39</v>
      </c>
      <c r="B44" s="15" t="s">
        <v>626</v>
      </c>
      <c r="C44" s="18" t="s">
        <v>717</v>
      </c>
      <c r="D44" s="18" t="s">
        <v>718</v>
      </c>
      <c r="E44" s="18" t="s">
        <v>19</v>
      </c>
      <c r="F44" s="26">
        <v>854</v>
      </c>
      <c r="G44" s="26">
        <f>F44</f>
        <v>854</v>
      </c>
      <c r="H44" s="18" t="s">
        <v>75</v>
      </c>
      <c r="I44" s="21" t="s">
        <v>644</v>
      </c>
      <c r="J44" s="21" t="s">
        <v>644</v>
      </c>
      <c r="K44" s="21" t="s">
        <v>39</v>
      </c>
      <c r="L44" s="18" t="s">
        <v>120</v>
      </c>
      <c r="M44" s="18"/>
    </row>
    <row r="45" spans="1:13" s="5" customFormat="1" ht="38.25">
      <c r="A45" s="15">
        <v>40</v>
      </c>
      <c r="B45" s="15" t="s">
        <v>626</v>
      </c>
      <c r="C45" s="4" t="s">
        <v>750</v>
      </c>
      <c r="D45" s="45" t="s">
        <v>751</v>
      </c>
      <c r="E45" s="18" t="s">
        <v>19</v>
      </c>
      <c r="F45" s="26">
        <v>40000</v>
      </c>
      <c r="G45" s="26">
        <f>F45</f>
        <v>40000</v>
      </c>
      <c r="H45" s="18" t="s">
        <v>31</v>
      </c>
      <c r="I45" s="21" t="s">
        <v>584</v>
      </c>
      <c r="J45" s="21" t="s">
        <v>161</v>
      </c>
      <c r="K45" s="21" t="s">
        <v>303</v>
      </c>
      <c r="L45" s="18" t="s">
        <v>752</v>
      </c>
      <c r="M45" s="18"/>
    </row>
    <row r="46" spans="1:13" s="5" customFormat="1" ht="25.5">
      <c r="A46" s="15">
        <v>41</v>
      </c>
      <c r="B46" s="15" t="s">
        <v>141</v>
      </c>
      <c r="C46" s="16" t="s">
        <v>174</v>
      </c>
      <c r="D46" s="20" t="s">
        <v>175</v>
      </c>
      <c r="E46" s="20" t="s">
        <v>143</v>
      </c>
      <c r="F46" s="43">
        <v>2000</v>
      </c>
      <c r="G46" s="26">
        <f>F46</f>
        <v>2000</v>
      </c>
      <c r="H46" s="16" t="s">
        <v>75</v>
      </c>
      <c r="I46" s="16" t="s">
        <v>159</v>
      </c>
      <c r="J46" s="16" t="s">
        <v>188</v>
      </c>
      <c r="K46" s="16" t="s">
        <v>39</v>
      </c>
      <c r="L46" s="27" t="s">
        <v>40</v>
      </c>
      <c r="M46" s="16"/>
    </row>
    <row r="47" spans="1:13" s="5" customFormat="1" ht="25.5">
      <c r="A47" s="15">
        <v>42</v>
      </c>
      <c r="B47" s="61" t="s">
        <v>924</v>
      </c>
      <c r="C47" s="61" t="s">
        <v>1021</v>
      </c>
      <c r="D47" s="61" t="s">
        <v>175</v>
      </c>
      <c r="E47" s="61" t="s">
        <v>143</v>
      </c>
      <c r="F47" s="70">
        <v>4273.5</v>
      </c>
      <c r="G47" s="26">
        <f>F47</f>
        <v>4273.5</v>
      </c>
      <c r="H47" s="61" t="s">
        <v>867</v>
      </c>
      <c r="I47" s="61" t="s">
        <v>929</v>
      </c>
      <c r="J47" s="61" t="s">
        <v>929</v>
      </c>
      <c r="K47" s="61" t="s">
        <v>39</v>
      </c>
      <c r="L47" s="61" t="s">
        <v>930</v>
      </c>
      <c r="M47" s="61"/>
    </row>
    <row r="48" spans="1:13" s="5" customFormat="1" ht="25.5">
      <c r="A48" s="15">
        <v>43</v>
      </c>
      <c r="B48" s="15" t="s">
        <v>626</v>
      </c>
      <c r="C48" s="4" t="s">
        <v>765</v>
      </c>
      <c r="D48" s="45" t="s">
        <v>766</v>
      </c>
      <c r="E48" s="18" t="s">
        <v>19</v>
      </c>
      <c r="F48" s="26">
        <v>4200</v>
      </c>
      <c r="G48" s="331">
        <f>SUM(F48:F49)</f>
        <v>174200</v>
      </c>
      <c r="H48" s="334" t="s">
        <v>156</v>
      </c>
      <c r="I48" s="21" t="s">
        <v>644</v>
      </c>
      <c r="J48" s="21" t="s">
        <v>644</v>
      </c>
      <c r="K48" s="21" t="s">
        <v>39</v>
      </c>
      <c r="L48" s="18" t="s">
        <v>120</v>
      </c>
      <c r="M48" s="18"/>
    </row>
    <row r="49" spans="1:13" s="5" customFormat="1" ht="38.25">
      <c r="A49" s="15">
        <v>44</v>
      </c>
      <c r="B49" s="15" t="s">
        <v>626</v>
      </c>
      <c r="C49" s="4" t="s">
        <v>805</v>
      </c>
      <c r="D49" s="46" t="s">
        <v>766</v>
      </c>
      <c r="E49" s="18" t="s">
        <v>19</v>
      </c>
      <c r="F49" s="26">
        <v>170000</v>
      </c>
      <c r="G49" s="333"/>
      <c r="H49" s="336"/>
      <c r="I49" s="21" t="s">
        <v>584</v>
      </c>
      <c r="J49" s="21" t="s">
        <v>139</v>
      </c>
      <c r="K49" s="21" t="s">
        <v>303</v>
      </c>
      <c r="L49" s="18" t="s">
        <v>806</v>
      </c>
      <c r="M49" s="18"/>
    </row>
    <row r="50" spans="1:13" s="5" customFormat="1" ht="38.25">
      <c r="A50" s="15">
        <v>45</v>
      </c>
      <c r="B50" s="15" t="s">
        <v>626</v>
      </c>
      <c r="C50" s="4" t="s">
        <v>798</v>
      </c>
      <c r="D50" s="46" t="s">
        <v>799</v>
      </c>
      <c r="E50" s="18" t="s">
        <v>19</v>
      </c>
      <c r="F50" s="26">
        <v>51282</v>
      </c>
      <c r="G50" s="26">
        <f aca="true" t="shared" si="2" ref="G50:G57">F50</f>
        <v>51282</v>
      </c>
      <c r="H50" s="18" t="s">
        <v>156</v>
      </c>
      <c r="I50" s="21" t="s">
        <v>584</v>
      </c>
      <c r="J50" s="21" t="s">
        <v>139</v>
      </c>
      <c r="K50" s="21" t="s">
        <v>303</v>
      </c>
      <c r="L50" s="18" t="s">
        <v>800</v>
      </c>
      <c r="M50" s="18"/>
    </row>
    <row r="51" spans="1:13" s="5" customFormat="1" ht="76.5">
      <c r="A51" s="15">
        <v>46</v>
      </c>
      <c r="B51" s="36" t="s">
        <v>1382</v>
      </c>
      <c r="C51" s="36" t="s">
        <v>1437</v>
      </c>
      <c r="D51" s="36" t="s">
        <v>1438</v>
      </c>
      <c r="E51" s="36" t="s">
        <v>143</v>
      </c>
      <c r="F51" s="66">
        <v>15384.62</v>
      </c>
      <c r="G51" s="58">
        <f t="shared" si="2"/>
        <v>15384.62</v>
      </c>
      <c r="H51" s="36" t="s">
        <v>1439</v>
      </c>
      <c r="I51" s="36" t="s">
        <v>584</v>
      </c>
      <c r="J51" s="36" t="s">
        <v>161</v>
      </c>
      <c r="K51" s="36" t="s">
        <v>1440</v>
      </c>
      <c r="L51" s="36" t="s">
        <v>1441</v>
      </c>
      <c r="M51" s="15"/>
    </row>
    <row r="52" spans="1:13" s="5" customFormat="1" ht="25.5">
      <c r="A52" s="15">
        <v>47</v>
      </c>
      <c r="B52" s="36" t="s">
        <v>1382</v>
      </c>
      <c r="C52" s="36" t="s">
        <v>1479</v>
      </c>
      <c r="D52" s="36" t="s">
        <v>1480</v>
      </c>
      <c r="E52" s="36" t="s">
        <v>143</v>
      </c>
      <c r="F52" s="66">
        <v>256.41</v>
      </c>
      <c r="G52" s="58">
        <f t="shared" si="2"/>
        <v>256.41</v>
      </c>
      <c r="H52" s="36" t="s">
        <v>867</v>
      </c>
      <c r="I52" s="36" t="s">
        <v>159</v>
      </c>
      <c r="J52" s="36" t="s">
        <v>162</v>
      </c>
      <c r="K52" s="36" t="s">
        <v>1413</v>
      </c>
      <c r="L52" s="36" t="s">
        <v>1394</v>
      </c>
      <c r="M52" s="15" t="s">
        <v>127</v>
      </c>
    </row>
    <row r="53" spans="1:13" s="5" customFormat="1" ht="25.5">
      <c r="A53" s="15">
        <v>48</v>
      </c>
      <c r="B53" s="18" t="s">
        <v>323</v>
      </c>
      <c r="C53" s="36" t="s">
        <v>372</v>
      </c>
      <c r="D53" s="18" t="s">
        <v>373</v>
      </c>
      <c r="E53" s="27" t="s">
        <v>19</v>
      </c>
      <c r="F53" s="43">
        <v>600</v>
      </c>
      <c r="G53" s="58">
        <f t="shared" si="2"/>
        <v>600</v>
      </c>
      <c r="H53" s="16" t="s">
        <v>371</v>
      </c>
      <c r="I53" s="20" t="s">
        <v>124</v>
      </c>
      <c r="J53" s="20" t="s">
        <v>124</v>
      </c>
      <c r="K53" s="27" t="s">
        <v>328</v>
      </c>
      <c r="L53" s="16" t="s">
        <v>218</v>
      </c>
      <c r="M53" s="15"/>
    </row>
    <row r="54" spans="1:13" s="5" customFormat="1" ht="25.5">
      <c r="A54" s="15">
        <v>49</v>
      </c>
      <c r="B54" s="39" t="s">
        <v>1356</v>
      </c>
      <c r="C54" s="39" t="s">
        <v>1376</v>
      </c>
      <c r="D54" s="39" t="s">
        <v>1377</v>
      </c>
      <c r="E54" s="18" t="s">
        <v>143</v>
      </c>
      <c r="F54" s="26">
        <v>1000</v>
      </c>
      <c r="G54" s="26">
        <f t="shared" si="2"/>
        <v>1000</v>
      </c>
      <c r="H54" s="15" t="s">
        <v>75</v>
      </c>
      <c r="I54" s="18" t="s">
        <v>42</v>
      </c>
      <c r="J54" s="18" t="s">
        <v>37</v>
      </c>
      <c r="K54" s="18" t="s">
        <v>39</v>
      </c>
      <c r="L54" s="16" t="s">
        <v>331</v>
      </c>
      <c r="M54" s="18"/>
    </row>
    <row r="55" spans="1:13" s="5" customFormat="1" ht="25.5">
      <c r="A55" s="15">
        <v>50</v>
      </c>
      <c r="B55" s="15" t="s">
        <v>189</v>
      </c>
      <c r="C55" s="27" t="s">
        <v>255</v>
      </c>
      <c r="D55" s="27" t="s">
        <v>256</v>
      </c>
      <c r="E55" s="27" t="s">
        <v>19</v>
      </c>
      <c r="F55" s="43">
        <v>341</v>
      </c>
      <c r="G55" s="26">
        <f t="shared" si="2"/>
        <v>341</v>
      </c>
      <c r="H55" s="16" t="s">
        <v>253</v>
      </c>
      <c r="I55" s="16" t="s">
        <v>127</v>
      </c>
      <c r="J55" s="16" t="s">
        <v>127</v>
      </c>
      <c r="K55" s="27"/>
      <c r="L55" s="16" t="s">
        <v>239</v>
      </c>
      <c r="M55" s="18"/>
    </row>
    <row r="56" spans="1:13" s="5" customFormat="1" ht="12.75">
      <c r="A56" s="15">
        <v>51</v>
      </c>
      <c r="B56" s="15" t="s">
        <v>626</v>
      </c>
      <c r="C56" s="4" t="s">
        <v>748</v>
      </c>
      <c r="D56" s="45" t="s">
        <v>749</v>
      </c>
      <c r="E56" s="18" t="s">
        <v>19</v>
      </c>
      <c r="F56" s="26">
        <v>4700</v>
      </c>
      <c r="G56" s="26">
        <f t="shared" si="2"/>
        <v>4700</v>
      </c>
      <c r="H56" s="18" t="s">
        <v>75</v>
      </c>
      <c r="I56" s="21" t="s">
        <v>159</v>
      </c>
      <c r="J56" s="21" t="s">
        <v>608</v>
      </c>
      <c r="K56" s="21" t="s">
        <v>39</v>
      </c>
      <c r="L56" s="18" t="s">
        <v>120</v>
      </c>
      <c r="M56" s="18"/>
    </row>
    <row r="57" spans="1:13" s="5" customFormat="1" ht="25.5">
      <c r="A57" s="15">
        <v>52</v>
      </c>
      <c r="B57" s="39" t="s">
        <v>519</v>
      </c>
      <c r="C57" s="39" t="s">
        <v>548</v>
      </c>
      <c r="D57" s="39" t="s">
        <v>133</v>
      </c>
      <c r="E57" s="39" t="s">
        <v>143</v>
      </c>
      <c r="F57" s="37">
        <v>7000</v>
      </c>
      <c r="G57" s="50">
        <f t="shared" si="2"/>
        <v>7000</v>
      </c>
      <c r="H57" s="39" t="s">
        <v>549</v>
      </c>
      <c r="I57" s="40" t="s">
        <v>188</v>
      </c>
      <c r="J57" s="40" t="s">
        <v>188</v>
      </c>
      <c r="K57" s="39" t="s">
        <v>39</v>
      </c>
      <c r="L57" s="39" t="s">
        <v>530</v>
      </c>
      <c r="M57" s="91" t="s">
        <v>550</v>
      </c>
    </row>
    <row r="58" spans="1:13" s="5" customFormat="1" ht="12.75">
      <c r="A58" s="363">
        <v>53</v>
      </c>
      <c r="B58" s="15" t="s">
        <v>893</v>
      </c>
      <c r="C58" s="18" t="s">
        <v>908</v>
      </c>
      <c r="D58" s="334" t="s">
        <v>133</v>
      </c>
      <c r="E58" s="366" t="s">
        <v>87</v>
      </c>
      <c r="F58" s="89">
        <v>21367.53</v>
      </c>
      <c r="G58" s="377">
        <f>SUM(F58:F65)</f>
        <v>145464.11</v>
      </c>
      <c r="H58" s="364" t="s">
        <v>917</v>
      </c>
      <c r="I58" s="360" t="s">
        <v>918</v>
      </c>
      <c r="J58" s="334" t="s">
        <v>245</v>
      </c>
      <c r="K58" s="334" t="s">
        <v>328</v>
      </c>
      <c r="L58" s="334" t="s">
        <v>919</v>
      </c>
      <c r="M58" s="373" t="s">
        <v>216</v>
      </c>
    </row>
    <row r="59" spans="1:13" s="5" customFormat="1" ht="25.5">
      <c r="A59" s="364"/>
      <c r="B59" s="61" t="s">
        <v>924</v>
      </c>
      <c r="C59" s="61" t="s">
        <v>1022</v>
      </c>
      <c r="D59" s="335"/>
      <c r="E59" s="367"/>
      <c r="F59" s="70">
        <v>4273.5</v>
      </c>
      <c r="G59" s="377"/>
      <c r="H59" s="364"/>
      <c r="I59" s="361"/>
      <c r="J59" s="335"/>
      <c r="K59" s="335"/>
      <c r="L59" s="335"/>
      <c r="M59" s="374"/>
    </row>
    <row r="60" spans="1:13" s="5" customFormat="1" ht="25.5">
      <c r="A60" s="364"/>
      <c r="B60" s="15" t="s">
        <v>323</v>
      </c>
      <c r="C60" s="36" t="s">
        <v>360</v>
      </c>
      <c r="D60" s="335"/>
      <c r="E60" s="367"/>
      <c r="F60" s="43">
        <v>76923.08</v>
      </c>
      <c r="G60" s="377"/>
      <c r="H60" s="364"/>
      <c r="I60" s="361"/>
      <c r="J60" s="335"/>
      <c r="K60" s="335"/>
      <c r="L60" s="335"/>
      <c r="M60" s="374"/>
    </row>
    <row r="61" spans="1:13" s="5" customFormat="1" ht="38.25">
      <c r="A61" s="364"/>
      <c r="B61" s="15" t="s">
        <v>1314</v>
      </c>
      <c r="C61" s="27" t="s">
        <v>1315</v>
      </c>
      <c r="D61" s="335"/>
      <c r="E61" s="367"/>
      <c r="F61" s="43">
        <v>27000</v>
      </c>
      <c r="G61" s="377"/>
      <c r="H61" s="364"/>
      <c r="I61" s="361"/>
      <c r="J61" s="335"/>
      <c r="K61" s="335"/>
      <c r="L61" s="335"/>
      <c r="M61" s="374"/>
    </row>
    <row r="62" spans="1:13" s="5" customFormat="1" ht="38.25">
      <c r="A62" s="364"/>
      <c r="B62" s="15" t="s">
        <v>1316</v>
      </c>
      <c r="C62" s="27" t="s">
        <v>1315</v>
      </c>
      <c r="D62" s="335"/>
      <c r="E62" s="367"/>
      <c r="F62" s="43">
        <v>2400</v>
      </c>
      <c r="G62" s="377"/>
      <c r="H62" s="364"/>
      <c r="I62" s="361"/>
      <c r="J62" s="335"/>
      <c r="K62" s="335"/>
      <c r="L62" s="335"/>
      <c r="M62" s="374"/>
    </row>
    <row r="63" spans="1:13" s="5" customFormat="1" ht="38.25">
      <c r="A63" s="364"/>
      <c r="B63" s="15" t="s">
        <v>1317</v>
      </c>
      <c r="C63" s="16" t="s">
        <v>1318</v>
      </c>
      <c r="D63" s="335"/>
      <c r="E63" s="367"/>
      <c r="F63" s="43">
        <v>3000</v>
      </c>
      <c r="G63" s="377"/>
      <c r="H63" s="364"/>
      <c r="I63" s="361"/>
      <c r="J63" s="335"/>
      <c r="K63" s="335"/>
      <c r="L63" s="335"/>
      <c r="M63" s="374"/>
    </row>
    <row r="64" spans="1:13" s="5" customFormat="1" ht="25.5">
      <c r="A64" s="364"/>
      <c r="B64" s="101" t="s">
        <v>1038</v>
      </c>
      <c r="C64" s="263" t="s">
        <v>455</v>
      </c>
      <c r="D64" s="335"/>
      <c r="E64" s="367"/>
      <c r="F64" s="117">
        <v>6000</v>
      </c>
      <c r="G64" s="377"/>
      <c r="H64" s="364"/>
      <c r="I64" s="361"/>
      <c r="J64" s="335"/>
      <c r="K64" s="335"/>
      <c r="L64" s="335"/>
      <c r="M64" s="374"/>
    </row>
    <row r="65" spans="1:13" s="5" customFormat="1" ht="38.25">
      <c r="A65" s="365"/>
      <c r="B65" s="15" t="s">
        <v>1229</v>
      </c>
      <c r="C65" s="3" t="s">
        <v>1319</v>
      </c>
      <c r="D65" s="336"/>
      <c r="E65" s="379"/>
      <c r="F65" s="64">
        <v>4500</v>
      </c>
      <c r="G65" s="377"/>
      <c r="H65" s="365"/>
      <c r="I65" s="362"/>
      <c r="J65" s="336"/>
      <c r="K65" s="336"/>
      <c r="L65" s="336"/>
      <c r="M65" s="375"/>
    </row>
    <row r="66" spans="1:13" s="85" customFormat="1" ht="12.75">
      <c r="A66" s="363">
        <v>54</v>
      </c>
      <c r="B66" s="15" t="s">
        <v>17</v>
      </c>
      <c r="C66" s="16" t="s">
        <v>49</v>
      </c>
      <c r="D66" s="345" t="s">
        <v>133</v>
      </c>
      <c r="E66" s="345" t="s">
        <v>142</v>
      </c>
      <c r="F66" s="43">
        <v>9059.83</v>
      </c>
      <c r="G66" s="377">
        <f>SUM(F66:F93)</f>
        <v>211131.45</v>
      </c>
      <c r="H66" s="363" t="s">
        <v>72</v>
      </c>
      <c r="I66" s="351" t="s">
        <v>33</v>
      </c>
      <c r="J66" s="351" t="s">
        <v>73</v>
      </c>
      <c r="K66" s="351" t="s">
        <v>39</v>
      </c>
      <c r="L66" s="351" t="s">
        <v>74</v>
      </c>
      <c r="M66" s="334" t="s">
        <v>216</v>
      </c>
    </row>
    <row r="67" spans="1:13" s="85" customFormat="1" ht="38.25">
      <c r="A67" s="364"/>
      <c r="B67" s="15" t="s">
        <v>626</v>
      </c>
      <c r="C67" s="36" t="s">
        <v>776</v>
      </c>
      <c r="D67" s="346"/>
      <c r="E67" s="346"/>
      <c r="F67" s="26">
        <v>10000</v>
      </c>
      <c r="G67" s="377"/>
      <c r="H67" s="364"/>
      <c r="I67" s="352"/>
      <c r="J67" s="352"/>
      <c r="K67" s="352"/>
      <c r="L67" s="352"/>
      <c r="M67" s="335"/>
    </row>
    <row r="68" spans="1:13" s="85" customFormat="1" ht="12.75">
      <c r="A68" s="364"/>
      <c r="B68" s="15" t="s">
        <v>141</v>
      </c>
      <c r="C68" s="27" t="s">
        <v>167</v>
      </c>
      <c r="D68" s="346"/>
      <c r="E68" s="346"/>
      <c r="F68" s="43">
        <v>10000</v>
      </c>
      <c r="G68" s="377"/>
      <c r="H68" s="364"/>
      <c r="I68" s="352"/>
      <c r="J68" s="352"/>
      <c r="K68" s="352"/>
      <c r="L68" s="352"/>
      <c r="M68" s="335"/>
    </row>
    <row r="69" spans="1:13" s="85" customFormat="1" ht="25.5">
      <c r="A69" s="364"/>
      <c r="B69" s="15" t="s">
        <v>492</v>
      </c>
      <c r="C69" s="18" t="s">
        <v>502</v>
      </c>
      <c r="D69" s="346"/>
      <c r="E69" s="346"/>
      <c r="F69" s="26">
        <v>854.7</v>
      </c>
      <c r="G69" s="377"/>
      <c r="H69" s="364"/>
      <c r="I69" s="352"/>
      <c r="J69" s="352"/>
      <c r="K69" s="352"/>
      <c r="L69" s="352"/>
      <c r="M69" s="335"/>
    </row>
    <row r="70" spans="1:13" s="85" customFormat="1" ht="25.5">
      <c r="A70" s="364"/>
      <c r="B70" s="77" t="s">
        <v>858</v>
      </c>
      <c r="C70" s="18" t="s">
        <v>863</v>
      </c>
      <c r="D70" s="346"/>
      <c r="E70" s="346"/>
      <c r="F70" s="26">
        <v>3000</v>
      </c>
      <c r="G70" s="377"/>
      <c r="H70" s="364"/>
      <c r="I70" s="352"/>
      <c r="J70" s="352"/>
      <c r="K70" s="352"/>
      <c r="L70" s="352"/>
      <c r="M70" s="335"/>
    </row>
    <row r="71" spans="1:13" s="85" customFormat="1" ht="25.5">
      <c r="A71" s="364"/>
      <c r="B71" s="15" t="s">
        <v>893</v>
      </c>
      <c r="C71" s="16" t="s">
        <v>907</v>
      </c>
      <c r="D71" s="346"/>
      <c r="E71" s="346"/>
      <c r="F71" s="43">
        <v>8547</v>
      </c>
      <c r="G71" s="377"/>
      <c r="H71" s="364"/>
      <c r="I71" s="352"/>
      <c r="J71" s="352"/>
      <c r="K71" s="352"/>
      <c r="L71" s="352"/>
      <c r="M71" s="335"/>
    </row>
    <row r="72" spans="1:13" s="85" customFormat="1" ht="25.5">
      <c r="A72" s="364"/>
      <c r="B72" s="61" t="s">
        <v>924</v>
      </c>
      <c r="C72" s="61" t="s">
        <v>907</v>
      </c>
      <c r="D72" s="346"/>
      <c r="E72" s="346"/>
      <c r="F72" s="70">
        <v>12820.51</v>
      </c>
      <c r="G72" s="377"/>
      <c r="H72" s="364"/>
      <c r="I72" s="352"/>
      <c r="J72" s="352"/>
      <c r="K72" s="352"/>
      <c r="L72" s="352"/>
      <c r="M72" s="335"/>
    </row>
    <row r="73" spans="1:13" s="85" customFormat="1" ht="25.5">
      <c r="A73" s="364"/>
      <c r="B73" s="15" t="s">
        <v>583</v>
      </c>
      <c r="C73" s="15" t="s">
        <v>363</v>
      </c>
      <c r="D73" s="346"/>
      <c r="E73" s="346"/>
      <c r="F73" s="64">
        <v>3000</v>
      </c>
      <c r="G73" s="377"/>
      <c r="H73" s="364"/>
      <c r="I73" s="352"/>
      <c r="J73" s="352"/>
      <c r="K73" s="352"/>
      <c r="L73" s="352"/>
      <c r="M73" s="335"/>
    </row>
    <row r="74" spans="1:13" s="85" customFormat="1" ht="51">
      <c r="A74" s="364"/>
      <c r="B74" s="27" t="s">
        <v>872</v>
      </c>
      <c r="C74" s="39" t="s">
        <v>886</v>
      </c>
      <c r="D74" s="346"/>
      <c r="E74" s="346"/>
      <c r="F74" s="37">
        <v>15250</v>
      </c>
      <c r="G74" s="377"/>
      <c r="H74" s="364"/>
      <c r="I74" s="352"/>
      <c r="J74" s="352"/>
      <c r="K74" s="352"/>
      <c r="L74" s="352"/>
      <c r="M74" s="335"/>
    </row>
    <row r="75" spans="1:13" s="85" customFormat="1" ht="25.5">
      <c r="A75" s="364"/>
      <c r="B75" s="15" t="s">
        <v>323</v>
      </c>
      <c r="C75" s="36" t="s">
        <v>363</v>
      </c>
      <c r="D75" s="346"/>
      <c r="E75" s="346"/>
      <c r="F75" s="43">
        <v>9000</v>
      </c>
      <c r="G75" s="377"/>
      <c r="H75" s="364"/>
      <c r="I75" s="352"/>
      <c r="J75" s="352"/>
      <c r="K75" s="352"/>
      <c r="L75" s="352"/>
      <c r="M75" s="335"/>
    </row>
    <row r="76" spans="1:13" s="85" customFormat="1" ht="12.75">
      <c r="A76" s="364"/>
      <c r="B76" s="39" t="s">
        <v>519</v>
      </c>
      <c r="C76" s="39" t="s">
        <v>548</v>
      </c>
      <c r="D76" s="346"/>
      <c r="E76" s="346"/>
      <c r="F76" s="37">
        <v>7000</v>
      </c>
      <c r="G76" s="377"/>
      <c r="H76" s="364"/>
      <c r="I76" s="352"/>
      <c r="J76" s="352"/>
      <c r="K76" s="352"/>
      <c r="L76" s="352"/>
      <c r="M76" s="335"/>
    </row>
    <row r="77" spans="1:13" s="85" customFormat="1" ht="25.5">
      <c r="A77" s="364"/>
      <c r="B77" s="15" t="s">
        <v>822</v>
      </c>
      <c r="C77" s="18" t="s">
        <v>838</v>
      </c>
      <c r="D77" s="346"/>
      <c r="E77" s="346"/>
      <c r="F77" s="64">
        <v>15370</v>
      </c>
      <c r="G77" s="377"/>
      <c r="H77" s="364"/>
      <c r="I77" s="352"/>
      <c r="J77" s="352"/>
      <c r="K77" s="352"/>
      <c r="L77" s="352"/>
      <c r="M77" s="335"/>
    </row>
    <row r="78" spans="1:13" s="85" customFormat="1" ht="12.75">
      <c r="A78" s="364"/>
      <c r="B78" s="15" t="s">
        <v>189</v>
      </c>
      <c r="C78" s="16" t="s">
        <v>242</v>
      </c>
      <c r="D78" s="346"/>
      <c r="E78" s="346"/>
      <c r="F78" s="43">
        <v>5200</v>
      </c>
      <c r="G78" s="377"/>
      <c r="H78" s="364"/>
      <c r="I78" s="352"/>
      <c r="J78" s="352"/>
      <c r="K78" s="352"/>
      <c r="L78" s="352"/>
      <c r="M78" s="335"/>
    </row>
    <row r="79" spans="1:13" s="85" customFormat="1" ht="25.5">
      <c r="A79" s="364"/>
      <c r="B79" s="15" t="s">
        <v>291</v>
      </c>
      <c r="C79" s="39" t="s">
        <v>313</v>
      </c>
      <c r="D79" s="346"/>
      <c r="E79" s="346"/>
      <c r="F79" s="26">
        <v>12400</v>
      </c>
      <c r="G79" s="377"/>
      <c r="H79" s="364"/>
      <c r="I79" s="352"/>
      <c r="J79" s="352"/>
      <c r="K79" s="352"/>
      <c r="L79" s="352"/>
      <c r="M79" s="335"/>
    </row>
    <row r="80" spans="1:13" s="85" customFormat="1" ht="12.75">
      <c r="A80" s="364"/>
      <c r="B80" s="15" t="s">
        <v>841</v>
      </c>
      <c r="C80" s="27" t="s">
        <v>847</v>
      </c>
      <c r="D80" s="346"/>
      <c r="E80" s="346"/>
      <c r="F80" s="43">
        <v>3500</v>
      </c>
      <c r="G80" s="377"/>
      <c r="H80" s="364"/>
      <c r="I80" s="352"/>
      <c r="J80" s="352"/>
      <c r="K80" s="352"/>
      <c r="L80" s="352"/>
      <c r="M80" s="335"/>
    </row>
    <row r="81" spans="1:13" s="85" customFormat="1" ht="38.25">
      <c r="A81" s="364"/>
      <c r="B81" s="15" t="s">
        <v>83</v>
      </c>
      <c r="C81" s="3" t="s">
        <v>110</v>
      </c>
      <c r="D81" s="346"/>
      <c r="E81" s="346"/>
      <c r="F81" s="55">
        <v>7600</v>
      </c>
      <c r="G81" s="377"/>
      <c r="H81" s="364"/>
      <c r="I81" s="352"/>
      <c r="J81" s="352"/>
      <c r="K81" s="352"/>
      <c r="L81" s="352"/>
      <c r="M81" s="335"/>
    </row>
    <row r="82" spans="1:13" s="85" customFormat="1" ht="25.5">
      <c r="A82" s="364"/>
      <c r="B82" s="15" t="s">
        <v>402</v>
      </c>
      <c r="C82" s="16" t="s">
        <v>455</v>
      </c>
      <c r="D82" s="346"/>
      <c r="E82" s="346"/>
      <c r="F82" s="43">
        <v>5000</v>
      </c>
      <c r="G82" s="377"/>
      <c r="H82" s="364"/>
      <c r="I82" s="352"/>
      <c r="J82" s="352"/>
      <c r="K82" s="352"/>
      <c r="L82" s="352"/>
      <c r="M82" s="335"/>
    </row>
    <row r="83" spans="1:13" s="85" customFormat="1" ht="38.25">
      <c r="A83" s="364"/>
      <c r="B83" s="27" t="s">
        <v>1038</v>
      </c>
      <c r="C83" s="39" t="s">
        <v>1070</v>
      </c>
      <c r="D83" s="346"/>
      <c r="E83" s="346"/>
      <c r="F83" s="37">
        <v>6000</v>
      </c>
      <c r="G83" s="377"/>
      <c r="H83" s="364"/>
      <c r="I83" s="352"/>
      <c r="J83" s="352"/>
      <c r="K83" s="352"/>
      <c r="L83" s="352"/>
      <c r="M83" s="335"/>
    </row>
    <row r="84" spans="1:13" s="85" customFormat="1" ht="25.5">
      <c r="A84" s="364"/>
      <c r="B84" s="15" t="s">
        <v>1314</v>
      </c>
      <c r="C84" s="18" t="s">
        <v>1320</v>
      </c>
      <c r="D84" s="346"/>
      <c r="E84" s="346"/>
      <c r="F84" s="26">
        <v>7000</v>
      </c>
      <c r="G84" s="377"/>
      <c r="H84" s="364"/>
      <c r="I84" s="352"/>
      <c r="J84" s="352"/>
      <c r="K84" s="352"/>
      <c r="L84" s="352"/>
      <c r="M84" s="335"/>
    </row>
    <row r="85" spans="1:13" s="85" customFormat="1" ht="12.75">
      <c r="A85" s="364"/>
      <c r="B85" s="15" t="s">
        <v>1316</v>
      </c>
      <c r="C85" s="18" t="s">
        <v>1320</v>
      </c>
      <c r="D85" s="346"/>
      <c r="E85" s="346"/>
      <c r="F85" s="26">
        <v>13000</v>
      </c>
      <c r="G85" s="377"/>
      <c r="H85" s="364"/>
      <c r="I85" s="352"/>
      <c r="J85" s="352"/>
      <c r="K85" s="352"/>
      <c r="L85" s="352"/>
      <c r="M85" s="335"/>
    </row>
    <row r="86" spans="1:13" s="85" customFormat="1" ht="12.75">
      <c r="A86" s="364"/>
      <c r="B86" s="15" t="s">
        <v>1229</v>
      </c>
      <c r="C86" s="18" t="s">
        <v>1320</v>
      </c>
      <c r="D86" s="346"/>
      <c r="E86" s="346"/>
      <c r="F86" s="64">
        <v>10000</v>
      </c>
      <c r="G86" s="377"/>
      <c r="H86" s="364"/>
      <c r="I86" s="352"/>
      <c r="J86" s="352"/>
      <c r="K86" s="352"/>
      <c r="L86" s="352"/>
      <c r="M86" s="335"/>
    </row>
    <row r="87" spans="1:13" s="85" customFormat="1" ht="12.75">
      <c r="A87" s="364"/>
      <c r="B87" s="15" t="s">
        <v>1317</v>
      </c>
      <c r="C87" s="18" t="s">
        <v>1320</v>
      </c>
      <c r="D87" s="346"/>
      <c r="E87" s="346"/>
      <c r="F87" s="64">
        <v>7000</v>
      </c>
      <c r="G87" s="377"/>
      <c r="H87" s="364"/>
      <c r="I87" s="352"/>
      <c r="J87" s="352"/>
      <c r="K87" s="352"/>
      <c r="L87" s="352"/>
      <c r="M87" s="335"/>
    </row>
    <row r="88" spans="1:13" s="85" customFormat="1" ht="25.5">
      <c r="A88" s="364"/>
      <c r="B88" s="15" t="s">
        <v>1234</v>
      </c>
      <c r="C88" s="18" t="s">
        <v>1320</v>
      </c>
      <c r="D88" s="346"/>
      <c r="E88" s="346"/>
      <c r="F88" s="43">
        <v>10000</v>
      </c>
      <c r="G88" s="377"/>
      <c r="H88" s="364"/>
      <c r="I88" s="352"/>
      <c r="J88" s="352"/>
      <c r="K88" s="352"/>
      <c r="L88" s="352"/>
      <c r="M88" s="335"/>
    </row>
    <row r="89" spans="1:13" s="85" customFormat="1" ht="25.5">
      <c r="A89" s="364"/>
      <c r="B89" s="15" t="s">
        <v>1235</v>
      </c>
      <c r="C89" s="18" t="s">
        <v>1320</v>
      </c>
      <c r="D89" s="346"/>
      <c r="E89" s="346"/>
      <c r="F89" s="55">
        <v>3500</v>
      </c>
      <c r="G89" s="377"/>
      <c r="H89" s="364"/>
      <c r="I89" s="352"/>
      <c r="J89" s="352"/>
      <c r="K89" s="352"/>
      <c r="L89" s="352"/>
      <c r="M89" s="335"/>
    </row>
    <row r="90" spans="1:13" s="85" customFormat="1" ht="25.5">
      <c r="A90" s="364"/>
      <c r="B90" s="39" t="s">
        <v>1356</v>
      </c>
      <c r="C90" s="39" t="s">
        <v>1364</v>
      </c>
      <c r="D90" s="346"/>
      <c r="E90" s="346"/>
      <c r="F90" s="43">
        <v>6773</v>
      </c>
      <c r="G90" s="377"/>
      <c r="H90" s="364"/>
      <c r="I90" s="352"/>
      <c r="J90" s="352"/>
      <c r="K90" s="352"/>
      <c r="L90" s="352"/>
      <c r="M90" s="335"/>
    </row>
    <row r="91" spans="1:13" s="105" customFormat="1" ht="12.75">
      <c r="A91" s="364"/>
      <c r="B91" s="102" t="s">
        <v>1954</v>
      </c>
      <c r="C91" s="102" t="s">
        <v>1973</v>
      </c>
      <c r="D91" s="346"/>
      <c r="E91" s="346"/>
      <c r="F91" s="117">
        <v>4700.86</v>
      </c>
      <c r="G91" s="377"/>
      <c r="H91" s="364"/>
      <c r="I91" s="352"/>
      <c r="J91" s="352"/>
      <c r="K91" s="352"/>
      <c r="L91" s="352"/>
      <c r="M91" s="335"/>
    </row>
    <row r="92" spans="1:13" s="85" customFormat="1" ht="25.5">
      <c r="A92" s="364"/>
      <c r="B92" s="36" t="s">
        <v>1382</v>
      </c>
      <c r="C92" s="36" t="s">
        <v>907</v>
      </c>
      <c r="D92" s="346"/>
      <c r="E92" s="346"/>
      <c r="F92" s="66">
        <v>2991.45</v>
      </c>
      <c r="G92" s="377"/>
      <c r="H92" s="364"/>
      <c r="I92" s="352"/>
      <c r="J92" s="352"/>
      <c r="K92" s="352"/>
      <c r="L92" s="352"/>
      <c r="M92" s="335"/>
    </row>
    <row r="93" spans="1:13" s="85" customFormat="1" ht="25.5">
      <c r="A93" s="365"/>
      <c r="B93" s="3" t="s">
        <v>1507</v>
      </c>
      <c r="C93" s="39" t="s">
        <v>1544</v>
      </c>
      <c r="D93" s="347"/>
      <c r="E93" s="347"/>
      <c r="F93" s="37">
        <v>2564.1</v>
      </c>
      <c r="G93" s="378"/>
      <c r="H93" s="365"/>
      <c r="I93" s="353"/>
      <c r="J93" s="353"/>
      <c r="K93" s="353"/>
      <c r="L93" s="353"/>
      <c r="M93" s="336"/>
    </row>
    <row r="94" spans="1:13" s="85" customFormat="1" ht="12.75">
      <c r="A94" s="363">
        <v>55</v>
      </c>
      <c r="B94" s="15" t="s">
        <v>17</v>
      </c>
      <c r="C94" s="373" t="s">
        <v>888</v>
      </c>
      <c r="D94" s="345" t="s">
        <v>50</v>
      </c>
      <c r="E94" s="334" t="s">
        <v>142</v>
      </c>
      <c r="F94" s="43">
        <v>11111.11</v>
      </c>
      <c r="G94" s="331">
        <f>SUM(F94:F107)</f>
        <v>151051.03000000003</v>
      </c>
      <c r="H94" s="363" t="s">
        <v>72</v>
      </c>
      <c r="I94" s="351" t="s">
        <v>33</v>
      </c>
      <c r="J94" s="351" t="s">
        <v>73</v>
      </c>
      <c r="K94" s="351" t="s">
        <v>39</v>
      </c>
      <c r="L94" s="351" t="s">
        <v>74</v>
      </c>
      <c r="M94" s="345" t="s">
        <v>243</v>
      </c>
    </row>
    <row r="95" spans="1:13" s="85" customFormat="1" ht="12.75">
      <c r="A95" s="364"/>
      <c r="B95" s="3" t="s">
        <v>1507</v>
      </c>
      <c r="C95" s="374"/>
      <c r="D95" s="346"/>
      <c r="E95" s="335"/>
      <c r="F95" s="37">
        <v>5128.2</v>
      </c>
      <c r="G95" s="332"/>
      <c r="H95" s="364"/>
      <c r="I95" s="352"/>
      <c r="J95" s="352"/>
      <c r="K95" s="352"/>
      <c r="L95" s="352"/>
      <c r="M95" s="346"/>
    </row>
    <row r="96" spans="1:13" s="85" customFormat="1" ht="12.75">
      <c r="A96" s="364"/>
      <c r="B96" s="15" t="s">
        <v>141</v>
      </c>
      <c r="C96" s="374"/>
      <c r="D96" s="346"/>
      <c r="E96" s="335"/>
      <c r="F96" s="26">
        <v>6000</v>
      </c>
      <c r="G96" s="332"/>
      <c r="H96" s="364"/>
      <c r="I96" s="352"/>
      <c r="J96" s="352"/>
      <c r="K96" s="352"/>
      <c r="L96" s="352"/>
      <c r="M96" s="346"/>
    </row>
    <row r="97" spans="1:13" s="85" customFormat="1" ht="25.5">
      <c r="A97" s="364"/>
      <c r="B97" s="15" t="s">
        <v>492</v>
      </c>
      <c r="C97" s="374"/>
      <c r="D97" s="346"/>
      <c r="E97" s="335"/>
      <c r="F97" s="26">
        <v>1709.4</v>
      </c>
      <c r="G97" s="332"/>
      <c r="H97" s="364"/>
      <c r="I97" s="352"/>
      <c r="J97" s="352"/>
      <c r="K97" s="352"/>
      <c r="L97" s="352"/>
      <c r="M97" s="346"/>
    </row>
    <row r="98" spans="1:13" s="85" customFormat="1" ht="12.75">
      <c r="A98" s="364"/>
      <c r="B98" s="15" t="s">
        <v>893</v>
      </c>
      <c r="C98" s="374"/>
      <c r="D98" s="346"/>
      <c r="E98" s="335"/>
      <c r="F98" s="43">
        <v>85471.1</v>
      </c>
      <c r="G98" s="332"/>
      <c r="H98" s="364"/>
      <c r="I98" s="352"/>
      <c r="J98" s="352"/>
      <c r="K98" s="352"/>
      <c r="L98" s="352"/>
      <c r="M98" s="346"/>
    </row>
    <row r="99" spans="1:13" s="85" customFormat="1" ht="12.75">
      <c r="A99" s="364"/>
      <c r="B99" s="61" t="s">
        <v>924</v>
      </c>
      <c r="C99" s="374"/>
      <c r="D99" s="346"/>
      <c r="E99" s="335"/>
      <c r="F99" s="70">
        <v>5982.91</v>
      </c>
      <c r="G99" s="332"/>
      <c r="H99" s="364"/>
      <c r="I99" s="352"/>
      <c r="J99" s="352"/>
      <c r="K99" s="352"/>
      <c r="L99" s="352"/>
      <c r="M99" s="346"/>
    </row>
    <row r="100" spans="1:13" s="85" customFormat="1" ht="12.75">
      <c r="A100" s="364"/>
      <c r="B100" s="15" t="s">
        <v>583</v>
      </c>
      <c r="C100" s="374"/>
      <c r="D100" s="346"/>
      <c r="E100" s="335"/>
      <c r="F100" s="43">
        <v>2500</v>
      </c>
      <c r="G100" s="332"/>
      <c r="H100" s="364"/>
      <c r="I100" s="352"/>
      <c r="J100" s="352"/>
      <c r="K100" s="352"/>
      <c r="L100" s="352"/>
      <c r="M100" s="346"/>
    </row>
    <row r="101" spans="1:13" s="85" customFormat="1" ht="12.75">
      <c r="A101" s="364"/>
      <c r="B101" s="15" t="s">
        <v>189</v>
      </c>
      <c r="C101" s="374"/>
      <c r="D101" s="346"/>
      <c r="E101" s="335"/>
      <c r="F101" s="26">
        <v>5128</v>
      </c>
      <c r="G101" s="332"/>
      <c r="H101" s="364"/>
      <c r="I101" s="352"/>
      <c r="J101" s="352"/>
      <c r="K101" s="352"/>
      <c r="L101" s="352"/>
      <c r="M101" s="346"/>
    </row>
    <row r="102" spans="1:13" s="85" customFormat="1" ht="25.5">
      <c r="A102" s="364"/>
      <c r="B102" s="27" t="s">
        <v>872</v>
      </c>
      <c r="C102" s="374"/>
      <c r="D102" s="346"/>
      <c r="E102" s="335"/>
      <c r="F102" s="37">
        <v>2564.1</v>
      </c>
      <c r="G102" s="332"/>
      <c r="H102" s="364"/>
      <c r="I102" s="352"/>
      <c r="J102" s="352"/>
      <c r="K102" s="352"/>
      <c r="L102" s="352"/>
      <c r="M102" s="346"/>
    </row>
    <row r="103" spans="1:13" s="85" customFormat="1" ht="12.75">
      <c r="A103" s="364"/>
      <c r="B103" s="15" t="s">
        <v>323</v>
      </c>
      <c r="C103" s="374"/>
      <c r="D103" s="346"/>
      <c r="E103" s="335"/>
      <c r="F103" s="26">
        <v>5128.21</v>
      </c>
      <c r="G103" s="332"/>
      <c r="H103" s="364"/>
      <c r="I103" s="352"/>
      <c r="J103" s="352"/>
      <c r="K103" s="352"/>
      <c r="L103" s="352"/>
      <c r="M103" s="346"/>
    </row>
    <row r="104" spans="1:13" s="85" customFormat="1" ht="25.5">
      <c r="A104" s="364"/>
      <c r="B104" s="15" t="s">
        <v>291</v>
      </c>
      <c r="C104" s="374"/>
      <c r="D104" s="346"/>
      <c r="E104" s="335"/>
      <c r="F104" s="43">
        <v>6000</v>
      </c>
      <c r="G104" s="332"/>
      <c r="H104" s="364"/>
      <c r="I104" s="352"/>
      <c r="J104" s="352"/>
      <c r="K104" s="352"/>
      <c r="L104" s="352"/>
      <c r="M104" s="346"/>
    </row>
    <row r="105" spans="1:13" s="85" customFormat="1" ht="12.75">
      <c r="A105" s="364"/>
      <c r="B105" s="15" t="s">
        <v>83</v>
      </c>
      <c r="C105" s="374"/>
      <c r="D105" s="346"/>
      <c r="E105" s="335"/>
      <c r="F105" s="55">
        <v>5128</v>
      </c>
      <c r="G105" s="332"/>
      <c r="H105" s="364"/>
      <c r="I105" s="352"/>
      <c r="J105" s="352"/>
      <c r="K105" s="352"/>
      <c r="L105" s="352"/>
      <c r="M105" s="346"/>
    </row>
    <row r="106" spans="1:13" s="85" customFormat="1" ht="12.75">
      <c r="A106" s="364"/>
      <c r="B106" s="15" t="s">
        <v>402</v>
      </c>
      <c r="C106" s="374"/>
      <c r="D106" s="346"/>
      <c r="E106" s="335"/>
      <c r="F106" s="43">
        <v>5100</v>
      </c>
      <c r="G106" s="332"/>
      <c r="H106" s="364"/>
      <c r="I106" s="352"/>
      <c r="J106" s="352"/>
      <c r="K106" s="352"/>
      <c r="L106" s="352"/>
      <c r="M106" s="346"/>
    </row>
    <row r="107" spans="1:13" s="85" customFormat="1" ht="12.75">
      <c r="A107" s="365"/>
      <c r="B107" s="27" t="s">
        <v>1038</v>
      </c>
      <c r="C107" s="375"/>
      <c r="D107" s="347"/>
      <c r="E107" s="336"/>
      <c r="F107" s="37">
        <v>4100</v>
      </c>
      <c r="G107" s="333"/>
      <c r="H107" s="365"/>
      <c r="I107" s="353"/>
      <c r="J107" s="353"/>
      <c r="K107" s="353"/>
      <c r="L107" s="353"/>
      <c r="M107" s="347"/>
    </row>
    <row r="108" spans="1:13" s="5" customFormat="1" ht="63.75">
      <c r="A108" s="15">
        <v>56</v>
      </c>
      <c r="B108" s="77" t="s">
        <v>858</v>
      </c>
      <c r="C108" s="18" t="s">
        <v>869</v>
      </c>
      <c r="D108" s="18" t="s">
        <v>50</v>
      </c>
      <c r="E108" s="18" t="s">
        <v>85</v>
      </c>
      <c r="F108" s="43">
        <v>350</v>
      </c>
      <c r="G108" s="43">
        <f>F108</f>
        <v>350</v>
      </c>
      <c r="H108" s="26" t="s">
        <v>870</v>
      </c>
      <c r="I108" s="18" t="s">
        <v>861</v>
      </c>
      <c r="J108" s="16" t="s">
        <v>871</v>
      </c>
      <c r="K108" s="16" t="s">
        <v>362</v>
      </c>
      <c r="L108" s="21" t="s">
        <v>864</v>
      </c>
      <c r="M108" s="18"/>
    </row>
    <row r="109" spans="1:13" s="85" customFormat="1" ht="12.75">
      <c r="A109" s="363">
        <v>57</v>
      </c>
      <c r="B109" s="15" t="s">
        <v>141</v>
      </c>
      <c r="C109" s="18" t="s">
        <v>168</v>
      </c>
      <c r="D109" s="334" t="s">
        <v>50</v>
      </c>
      <c r="E109" s="334" t="s">
        <v>142</v>
      </c>
      <c r="F109" s="26">
        <v>4500</v>
      </c>
      <c r="G109" s="337">
        <f>SUM(F109:F138)</f>
        <v>365092.84</v>
      </c>
      <c r="H109" s="334" t="s">
        <v>180</v>
      </c>
      <c r="I109" s="334" t="s">
        <v>926</v>
      </c>
      <c r="J109" s="334" t="s">
        <v>127</v>
      </c>
      <c r="K109" s="345" t="s">
        <v>39</v>
      </c>
      <c r="L109" s="345" t="s">
        <v>181</v>
      </c>
      <c r="M109" s="334" t="s">
        <v>216</v>
      </c>
    </row>
    <row r="110" spans="1:13" s="85" customFormat="1" ht="25.5">
      <c r="A110" s="364"/>
      <c r="B110" s="15" t="s">
        <v>855</v>
      </c>
      <c r="C110" s="16" t="s">
        <v>856</v>
      </c>
      <c r="D110" s="335"/>
      <c r="E110" s="335"/>
      <c r="F110" s="43">
        <v>850</v>
      </c>
      <c r="G110" s="344"/>
      <c r="H110" s="335"/>
      <c r="I110" s="335"/>
      <c r="J110" s="335"/>
      <c r="K110" s="346"/>
      <c r="L110" s="346"/>
      <c r="M110" s="335"/>
    </row>
    <row r="111" spans="1:13" s="85" customFormat="1" ht="25.5">
      <c r="A111" s="364"/>
      <c r="B111" s="15" t="s">
        <v>492</v>
      </c>
      <c r="C111" s="18" t="s">
        <v>506</v>
      </c>
      <c r="D111" s="335"/>
      <c r="E111" s="335"/>
      <c r="F111" s="26">
        <v>3418.8</v>
      </c>
      <c r="G111" s="344"/>
      <c r="H111" s="335"/>
      <c r="I111" s="335"/>
      <c r="J111" s="335"/>
      <c r="K111" s="346"/>
      <c r="L111" s="346"/>
      <c r="M111" s="335"/>
    </row>
    <row r="112" spans="1:13" s="85" customFormat="1" ht="38.25">
      <c r="A112" s="364"/>
      <c r="B112" s="15" t="s">
        <v>626</v>
      </c>
      <c r="C112" s="18" t="s">
        <v>719</v>
      </c>
      <c r="D112" s="335"/>
      <c r="E112" s="335"/>
      <c r="F112" s="26">
        <v>5726</v>
      </c>
      <c r="G112" s="344"/>
      <c r="H112" s="335"/>
      <c r="I112" s="335"/>
      <c r="J112" s="335"/>
      <c r="K112" s="346"/>
      <c r="L112" s="346"/>
      <c r="M112" s="335"/>
    </row>
    <row r="113" spans="1:13" s="85" customFormat="1" ht="12.75">
      <c r="A113" s="364"/>
      <c r="B113" s="15" t="s">
        <v>893</v>
      </c>
      <c r="C113" s="16" t="s">
        <v>909</v>
      </c>
      <c r="D113" s="335"/>
      <c r="E113" s="335"/>
      <c r="F113" s="43">
        <v>17094.02</v>
      </c>
      <c r="G113" s="344"/>
      <c r="H113" s="335"/>
      <c r="I113" s="335"/>
      <c r="J113" s="335"/>
      <c r="K113" s="346"/>
      <c r="L113" s="346"/>
      <c r="M113" s="335"/>
    </row>
    <row r="114" spans="1:13" s="85" customFormat="1" ht="12.75">
      <c r="A114" s="364"/>
      <c r="B114" s="15" t="s">
        <v>893</v>
      </c>
      <c r="C114" s="27" t="s">
        <v>910</v>
      </c>
      <c r="D114" s="335"/>
      <c r="E114" s="335"/>
      <c r="F114" s="43">
        <v>68376.08</v>
      </c>
      <c r="G114" s="344"/>
      <c r="H114" s="335"/>
      <c r="I114" s="335"/>
      <c r="J114" s="335"/>
      <c r="K114" s="346"/>
      <c r="L114" s="346"/>
      <c r="M114" s="335"/>
    </row>
    <row r="115" spans="1:13" s="85" customFormat="1" ht="25.5">
      <c r="A115" s="364"/>
      <c r="B115" s="61" t="s">
        <v>924</v>
      </c>
      <c r="C115" s="61" t="s">
        <v>1023</v>
      </c>
      <c r="D115" s="335"/>
      <c r="E115" s="335"/>
      <c r="F115" s="70">
        <v>4274.5</v>
      </c>
      <c r="G115" s="344"/>
      <c r="H115" s="335"/>
      <c r="I115" s="335"/>
      <c r="J115" s="335"/>
      <c r="K115" s="346"/>
      <c r="L115" s="346"/>
      <c r="M115" s="335"/>
    </row>
    <row r="116" spans="1:13" s="85" customFormat="1" ht="12.75">
      <c r="A116" s="364"/>
      <c r="B116" s="61" t="s">
        <v>924</v>
      </c>
      <c r="C116" s="61" t="s">
        <v>1024</v>
      </c>
      <c r="D116" s="335"/>
      <c r="E116" s="335"/>
      <c r="F116" s="70">
        <v>17094.02</v>
      </c>
      <c r="G116" s="344"/>
      <c r="H116" s="335"/>
      <c r="I116" s="335"/>
      <c r="J116" s="335"/>
      <c r="K116" s="346"/>
      <c r="L116" s="346"/>
      <c r="M116" s="335"/>
    </row>
    <row r="117" spans="1:13" s="85" customFormat="1" ht="25.5">
      <c r="A117" s="364"/>
      <c r="B117" s="15" t="s">
        <v>583</v>
      </c>
      <c r="C117" s="27" t="s">
        <v>600</v>
      </c>
      <c r="D117" s="335"/>
      <c r="E117" s="335"/>
      <c r="F117" s="43">
        <v>2500</v>
      </c>
      <c r="G117" s="344"/>
      <c r="H117" s="335"/>
      <c r="I117" s="335"/>
      <c r="J117" s="335"/>
      <c r="K117" s="346"/>
      <c r="L117" s="346"/>
      <c r="M117" s="335"/>
    </row>
    <row r="118" spans="1:13" s="85" customFormat="1" ht="25.5">
      <c r="A118" s="364"/>
      <c r="B118" s="15" t="s">
        <v>189</v>
      </c>
      <c r="C118" s="18" t="s">
        <v>246</v>
      </c>
      <c r="D118" s="335"/>
      <c r="E118" s="335"/>
      <c r="F118" s="26">
        <v>5128</v>
      </c>
      <c r="G118" s="344"/>
      <c r="H118" s="335"/>
      <c r="I118" s="335"/>
      <c r="J118" s="335"/>
      <c r="K118" s="346"/>
      <c r="L118" s="346"/>
      <c r="M118" s="335"/>
    </row>
    <row r="119" spans="1:13" s="85" customFormat="1" ht="25.5">
      <c r="A119" s="364"/>
      <c r="B119" s="27" t="s">
        <v>872</v>
      </c>
      <c r="C119" s="39" t="s">
        <v>889</v>
      </c>
      <c r="D119" s="335"/>
      <c r="E119" s="335"/>
      <c r="F119" s="37">
        <v>3418.8</v>
      </c>
      <c r="G119" s="344"/>
      <c r="H119" s="335"/>
      <c r="I119" s="335"/>
      <c r="J119" s="335"/>
      <c r="K119" s="346"/>
      <c r="L119" s="346"/>
      <c r="M119" s="335"/>
    </row>
    <row r="120" spans="1:13" s="85" customFormat="1" ht="38.25">
      <c r="A120" s="364"/>
      <c r="B120" s="15" t="s">
        <v>323</v>
      </c>
      <c r="C120" s="36" t="s">
        <v>364</v>
      </c>
      <c r="D120" s="335"/>
      <c r="E120" s="335"/>
      <c r="F120" s="26">
        <v>59829.06</v>
      </c>
      <c r="G120" s="344"/>
      <c r="H120" s="335"/>
      <c r="I120" s="335"/>
      <c r="J120" s="335"/>
      <c r="K120" s="346"/>
      <c r="L120" s="346"/>
      <c r="M120" s="335"/>
    </row>
    <row r="121" spans="1:13" s="85" customFormat="1" ht="12.75">
      <c r="A121" s="364"/>
      <c r="B121" s="39" t="s">
        <v>519</v>
      </c>
      <c r="C121" s="39" t="s">
        <v>573</v>
      </c>
      <c r="D121" s="335"/>
      <c r="E121" s="335"/>
      <c r="F121" s="37">
        <v>7000</v>
      </c>
      <c r="G121" s="344"/>
      <c r="H121" s="335"/>
      <c r="I121" s="335"/>
      <c r="J121" s="335"/>
      <c r="K121" s="346"/>
      <c r="L121" s="346"/>
      <c r="M121" s="335"/>
    </row>
    <row r="122" spans="1:13" s="85" customFormat="1" ht="25.5">
      <c r="A122" s="364"/>
      <c r="B122" s="15" t="s">
        <v>822</v>
      </c>
      <c r="C122" s="27" t="s">
        <v>835</v>
      </c>
      <c r="D122" s="335"/>
      <c r="E122" s="335"/>
      <c r="F122" s="43">
        <v>1900</v>
      </c>
      <c r="G122" s="344"/>
      <c r="H122" s="335"/>
      <c r="I122" s="335"/>
      <c r="J122" s="335"/>
      <c r="K122" s="346"/>
      <c r="L122" s="346"/>
      <c r="M122" s="335"/>
    </row>
    <row r="123" spans="1:13" s="85" customFormat="1" ht="25.5">
      <c r="A123" s="364"/>
      <c r="B123" s="15" t="s">
        <v>291</v>
      </c>
      <c r="C123" s="27" t="s">
        <v>316</v>
      </c>
      <c r="D123" s="335"/>
      <c r="E123" s="335"/>
      <c r="F123" s="43">
        <v>6800</v>
      </c>
      <c r="G123" s="344"/>
      <c r="H123" s="335"/>
      <c r="I123" s="335"/>
      <c r="J123" s="335"/>
      <c r="K123" s="346"/>
      <c r="L123" s="346"/>
      <c r="M123" s="335"/>
    </row>
    <row r="124" spans="1:13" s="85" customFormat="1" ht="38.25">
      <c r="A124" s="364"/>
      <c r="B124" s="15" t="s">
        <v>83</v>
      </c>
      <c r="C124" s="3" t="s">
        <v>111</v>
      </c>
      <c r="D124" s="335"/>
      <c r="E124" s="335"/>
      <c r="F124" s="55">
        <v>3418</v>
      </c>
      <c r="G124" s="344"/>
      <c r="H124" s="335"/>
      <c r="I124" s="335"/>
      <c r="J124" s="335"/>
      <c r="K124" s="346"/>
      <c r="L124" s="346"/>
      <c r="M124" s="335"/>
    </row>
    <row r="125" spans="1:13" s="85" customFormat="1" ht="38.25">
      <c r="A125" s="364"/>
      <c r="B125" s="15" t="s">
        <v>83</v>
      </c>
      <c r="C125" s="3" t="s">
        <v>112</v>
      </c>
      <c r="D125" s="335"/>
      <c r="E125" s="335"/>
      <c r="F125" s="55">
        <v>1709</v>
      </c>
      <c r="G125" s="344"/>
      <c r="H125" s="335"/>
      <c r="I125" s="335"/>
      <c r="J125" s="335"/>
      <c r="K125" s="346"/>
      <c r="L125" s="346"/>
      <c r="M125" s="335"/>
    </row>
    <row r="126" spans="1:13" s="85" customFormat="1" ht="25.5">
      <c r="A126" s="364"/>
      <c r="B126" s="15" t="s">
        <v>402</v>
      </c>
      <c r="C126" s="16" t="s">
        <v>457</v>
      </c>
      <c r="D126" s="335"/>
      <c r="E126" s="335"/>
      <c r="F126" s="43">
        <v>1025</v>
      </c>
      <c r="G126" s="344"/>
      <c r="H126" s="335"/>
      <c r="I126" s="335"/>
      <c r="J126" s="335"/>
      <c r="K126" s="346"/>
      <c r="L126" s="346"/>
      <c r="M126" s="335"/>
    </row>
    <row r="127" spans="1:13" s="85" customFormat="1" ht="25.5">
      <c r="A127" s="364"/>
      <c r="B127" s="15" t="s">
        <v>402</v>
      </c>
      <c r="C127" s="16" t="s">
        <v>458</v>
      </c>
      <c r="D127" s="335"/>
      <c r="E127" s="335"/>
      <c r="F127" s="43">
        <v>1025</v>
      </c>
      <c r="G127" s="344"/>
      <c r="H127" s="335"/>
      <c r="I127" s="335"/>
      <c r="J127" s="335"/>
      <c r="K127" s="346"/>
      <c r="L127" s="346"/>
      <c r="M127" s="335"/>
    </row>
    <row r="128" spans="1:13" s="85" customFormat="1" ht="25.5">
      <c r="A128" s="364"/>
      <c r="B128" s="27" t="s">
        <v>1038</v>
      </c>
      <c r="C128" s="39" t="s">
        <v>1072</v>
      </c>
      <c r="D128" s="335"/>
      <c r="E128" s="335"/>
      <c r="F128" s="37">
        <v>5000</v>
      </c>
      <c r="G128" s="344"/>
      <c r="H128" s="335"/>
      <c r="I128" s="335"/>
      <c r="J128" s="335"/>
      <c r="K128" s="346"/>
      <c r="L128" s="346"/>
      <c r="M128" s="335"/>
    </row>
    <row r="129" spans="1:13" s="85" customFormat="1" ht="25.5">
      <c r="A129" s="364"/>
      <c r="B129" s="15" t="s">
        <v>1314</v>
      </c>
      <c r="C129" s="15" t="s">
        <v>1321</v>
      </c>
      <c r="D129" s="335"/>
      <c r="E129" s="335"/>
      <c r="F129" s="64">
        <v>4200</v>
      </c>
      <c r="G129" s="344"/>
      <c r="H129" s="335"/>
      <c r="I129" s="335"/>
      <c r="J129" s="335"/>
      <c r="K129" s="346"/>
      <c r="L129" s="346"/>
      <c r="M129" s="335"/>
    </row>
    <row r="130" spans="1:13" s="85" customFormat="1" ht="12.75">
      <c r="A130" s="364"/>
      <c r="B130" s="15" t="s">
        <v>1316</v>
      </c>
      <c r="C130" s="15" t="s">
        <v>1321</v>
      </c>
      <c r="D130" s="335"/>
      <c r="E130" s="335"/>
      <c r="F130" s="64">
        <v>14000</v>
      </c>
      <c r="G130" s="344"/>
      <c r="H130" s="335"/>
      <c r="I130" s="335"/>
      <c r="J130" s="335"/>
      <c r="K130" s="346"/>
      <c r="L130" s="346"/>
      <c r="M130" s="335"/>
    </row>
    <row r="131" spans="1:13" s="85" customFormat="1" ht="12.75">
      <c r="A131" s="364"/>
      <c r="B131" s="15" t="s">
        <v>1229</v>
      </c>
      <c r="C131" s="15" t="s">
        <v>1321</v>
      </c>
      <c r="D131" s="335"/>
      <c r="E131" s="335"/>
      <c r="F131" s="64">
        <v>5000</v>
      </c>
      <c r="G131" s="344"/>
      <c r="H131" s="335"/>
      <c r="I131" s="335"/>
      <c r="J131" s="335"/>
      <c r="K131" s="346"/>
      <c r="L131" s="346"/>
      <c r="M131" s="335"/>
    </row>
    <row r="132" spans="1:13" s="85" customFormat="1" ht="12.75">
      <c r="A132" s="364"/>
      <c r="B132" s="15" t="s">
        <v>1317</v>
      </c>
      <c r="C132" s="15" t="s">
        <v>1321</v>
      </c>
      <c r="D132" s="335"/>
      <c r="E132" s="335"/>
      <c r="F132" s="43">
        <v>8240</v>
      </c>
      <c r="G132" s="344"/>
      <c r="H132" s="335"/>
      <c r="I132" s="335"/>
      <c r="J132" s="335"/>
      <c r="K132" s="346"/>
      <c r="L132" s="346"/>
      <c r="M132" s="335"/>
    </row>
    <row r="133" spans="1:13" s="85" customFormat="1" ht="25.5">
      <c r="A133" s="364"/>
      <c r="B133" s="15" t="s">
        <v>1234</v>
      </c>
      <c r="C133" s="15" t="s">
        <v>1321</v>
      </c>
      <c r="D133" s="335"/>
      <c r="E133" s="335"/>
      <c r="F133" s="26">
        <v>3000</v>
      </c>
      <c r="G133" s="344"/>
      <c r="H133" s="335"/>
      <c r="I133" s="335"/>
      <c r="J133" s="335"/>
      <c r="K133" s="346"/>
      <c r="L133" s="346"/>
      <c r="M133" s="335"/>
    </row>
    <row r="134" spans="1:13" s="85" customFormat="1" ht="25.5">
      <c r="A134" s="364"/>
      <c r="B134" s="15" t="s">
        <v>1235</v>
      </c>
      <c r="C134" s="15" t="s">
        <v>1321</v>
      </c>
      <c r="D134" s="335"/>
      <c r="E134" s="335"/>
      <c r="F134" s="55">
        <v>720</v>
      </c>
      <c r="G134" s="344"/>
      <c r="H134" s="335"/>
      <c r="I134" s="335"/>
      <c r="J134" s="335"/>
      <c r="K134" s="346"/>
      <c r="L134" s="346"/>
      <c r="M134" s="335"/>
    </row>
    <row r="135" spans="1:13" s="85" customFormat="1" ht="25.5">
      <c r="A135" s="364"/>
      <c r="B135" s="39" t="s">
        <v>1356</v>
      </c>
      <c r="C135" s="39" t="s">
        <v>1365</v>
      </c>
      <c r="D135" s="335"/>
      <c r="E135" s="335"/>
      <c r="F135" s="43">
        <v>95744</v>
      </c>
      <c r="G135" s="344"/>
      <c r="H135" s="335"/>
      <c r="I135" s="335"/>
      <c r="J135" s="335"/>
      <c r="K135" s="346"/>
      <c r="L135" s="346"/>
      <c r="M135" s="335"/>
    </row>
    <row r="136" spans="1:13" s="105" customFormat="1" ht="25.5">
      <c r="A136" s="364"/>
      <c r="B136" s="102" t="s">
        <v>1954</v>
      </c>
      <c r="C136" s="102" t="s">
        <v>1072</v>
      </c>
      <c r="D136" s="335"/>
      <c r="E136" s="335"/>
      <c r="F136" s="117">
        <v>2136.75</v>
      </c>
      <c r="G136" s="344"/>
      <c r="H136" s="335"/>
      <c r="I136" s="335"/>
      <c r="J136" s="335"/>
      <c r="K136" s="346"/>
      <c r="L136" s="346"/>
      <c r="M136" s="335"/>
    </row>
    <row r="137" spans="1:13" s="85" customFormat="1" ht="25.5">
      <c r="A137" s="364"/>
      <c r="B137" s="36" t="s">
        <v>1382</v>
      </c>
      <c r="C137" s="36" t="s">
        <v>1449</v>
      </c>
      <c r="D137" s="335"/>
      <c r="E137" s="335"/>
      <c r="F137" s="66">
        <v>5128.21</v>
      </c>
      <c r="G137" s="344"/>
      <c r="H137" s="335"/>
      <c r="I137" s="335"/>
      <c r="J137" s="335"/>
      <c r="K137" s="346"/>
      <c r="L137" s="346"/>
      <c r="M137" s="335"/>
    </row>
    <row r="138" spans="1:13" s="85" customFormat="1" ht="25.5">
      <c r="A138" s="365"/>
      <c r="B138" s="3" t="s">
        <v>1507</v>
      </c>
      <c r="C138" s="39" t="s">
        <v>1072</v>
      </c>
      <c r="D138" s="336"/>
      <c r="E138" s="336"/>
      <c r="F138" s="37">
        <v>6837.6</v>
      </c>
      <c r="G138" s="338"/>
      <c r="H138" s="336"/>
      <c r="I138" s="336"/>
      <c r="J138" s="336"/>
      <c r="K138" s="347"/>
      <c r="L138" s="347"/>
      <c r="M138" s="336"/>
    </row>
    <row r="139" spans="1:13" s="5" customFormat="1" ht="38.25">
      <c r="A139" s="15">
        <v>58</v>
      </c>
      <c r="B139" s="15" t="s">
        <v>626</v>
      </c>
      <c r="C139" s="16" t="s">
        <v>812</v>
      </c>
      <c r="D139" s="20" t="s">
        <v>813</v>
      </c>
      <c r="E139" s="20" t="s">
        <v>19</v>
      </c>
      <c r="F139" s="43">
        <v>7692</v>
      </c>
      <c r="G139" s="43">
        <f>F139</f>
        <v>7692</v>
      </c>
      <c r="H139" s="16" t="s">
        <v>31</v>
      </c>
      <c r="I139" s="16" t="s">
        <v>159</v>
      </c>
      <c r="J139" s="16" t="s">
        <v>608</v>
      </c>
      <c r="K139" s="16" t="s">
        <v>303</v>
      </c>
      <c r="L139" s="16" t="s">
        <v>814</v>
      </c>
      <c r="M139" s="16"/>
    </row>
    <row r="140" spans="1:13" s="5" customFormat="1" ht="51">
      <c r="A140" s="15">
        <v>59</v>
      </c>
      <c r="B140" s="3" t="s">
        <v>1507</v>
      </c>
      <c r="C140" s="39" t="s">
        <v>1545</v>
      </c>
      <c r="D140" s="39" t="s">
        <v>1546</v>
      </c>
      <c r="E140" s="3" t="s">
        <v>19</v>
      </c>
      <c r="F140" s="37">
        <v>2136.75</v>
      </c>
      <c r="G140" s="37">
        <f>F140</f>
        <v>2136.75</v>
      </c>
      <c r="H140" s="18" t="s">
        <v>1071</v>
      </c>
      <c r="I140" s="18" t="s">
        <v>1237</v>
      </c>
      <c r="J140" s="16" t="s">
        <v>286</v>
      </c>
      <c r="K140" s="27" t="s">
        <v>328</v>
      </c>
      <c r="L140" s="39" t="s">
        <v>1543</v>
      </c>
      <c r="M140" s="18"/>
    </row>
    <row r="141" spans="1:13" s="5" customFormat="1" ht="25.5">
      <c r="A141" s="15">
        <v>60</v>
      </c>
      <c r="B141" s="15" t="s">
        <v>189</v>
      </c>
      <c r="C141" s="15" t="s">
        <v>262</v>
      </c>
      <c r="D141" s="15" t="s">
        <v>263</v>
      </c>
      <c r="E141" s="15" t="s">
        <v>19</v>
      </c>
      <c r="F141" s="64">
        <v>256410</v>
      </c>
      <c r="G141" s="64">
        <f>F141</f>
        <v>256410</v>
      </c>
      <c r="H141" s="15" t="s">
        <v>219</v>
      </c>
      <c r="I141" s="15" t="s">
        <v>264</v>
      </c>
      <c r="J141" s="20" t="s">
        <v>122</v>
      </c>
      <c r="K141" s="15" t="s">
        <v>39</v>
      </c>
      <c r="L141" s="16" t="s">
        <v>265</v>
      </c>
      <c r="M141" s="15"/>
    </row>
    <row r="142" spans="1:13" s="5" customFormat="1" ht="89.25">
      <c r="A142" s="15">
        <v>61</v>
      </c>
      <c r="B142" s="36" t="s">
        <v>1382</v>
      </c>
      <c r="C142" s="36" t="s">
        <v>1453</v>
      </c>
      <c r="D142" s="36" t="s">
        <v>1454</v>
      </c>
      <c r="E142" s="36" t="s">
        <v>143</v>
      </c>
      <c r="F142" s="66">
        <v>9401.71</v>
      </c>
      <c r="G142" s="58">
        <f>F142</f>
        <v>9401.71</v>
      </c>
      <c r="H142" s="36" t="s">
        <v>1430</v>
      </c>
      <c r="I142" s="36" t="s">
        <v>1455</v>
      </c>
      <c r="J142" s="36" t="s">
        <v>1403</v>
      </c>
      <c r="K142" s="36" t="s">
        <v>1387</v>
      </c>
      <c r="L142" s="36" t="s">
        <v>1456</v>
      </c>
      <c r="M142" s="18"/>
    </row>
    <row r="143" spans="1:13" s="5" customFormat="1" ht="25.5">
      <c r="A143" s="363">
        <v>62</v>
      </c>
      <c r="B143" s="15" t="s">
        <v>189</v>
      </c>
      <c r="C143" s="27" t="s">
        <v>248</v>
      </c>
      <c r="D143" s="27" t="s">
        <v>249</v>
      </c>
      <c r="E143" s="345" t="s">
        <v>87</v>
      </c>
      <c r="F143" s="43">
        <v>3000</v>
      </c>
      <c r="G143" s="337">
        <f>SUM(F143:F145)</f>
        <v>16628</v>
      </c>
      <c r="H143" s="373" t="s">
        <v>156</v>
      </c>
      <c r="I143" s="366" t="s">
        <v>188</v>
      </c>
      <c r="J143" s="334" t="s">
        <v>296</v>
      </c>
      <c r="K143" s="363" t="s">
        <v>303</v>
      </c>
      <c r="L143" s="27" t="s">
        <v>250</v>
      </c>
      <c r="M143" s="351" t="s">
        <v>243</v>
      </c>
    </row>
    <row r="144" spans="1:13" s="5" customFormat="1" ht="25.5">
      <c r="A144" s="364"/>
      <c r="B144" s="15" t="s">
        <v>291</v>
      </c>
      <c r="C144" s="16" t="s">
        <v>317</v>
      </c>
      <c r="D144" s="20" t="s">
        <v>249</v>
      </c>
      <c r="E144" s="346"/>
      <c r="F144" s="43">
        <v>8500</v>
      </c>
      <c r="G144" s="344"/>
      <c r="H144" s="374"/>
      <c r="I144" s="367"/>
      <c r="J144" s="335"/>
      <c r="K144" s="364"/>
      <c r="L144" s="16" t="s">
        <v>304</v>
      </c>
      <c r="M144" s="352"/>
    </row>
    <row r="145" spans="1:13" s="5" customFormat="1" ht="25.5">
      <c r="A145" s="365"/>
      <c r="B145" s="39" t="s">
        <v>1356</v>
      </c>
      <c r="C145" s="15" t="s">
        <v>1366</v>
      </c>
      <c r="D145" s="15" t="s">
        <v>249</v>
      </c>
      <c r="E145" s="347"/>
      <c r="F145" s="64">
        <v>5128</v>
      </c>
      <c r="G145" s="338"/>
      <c r="H145" s="375"/>
      <c r="I145" s="379"/>
      <c r="J145" s="336"/>
      <c r="K145" s="365"/>
      <c r="L145" s="15" t="s">
        <v>1367</v>
      </c>
      <c r="M145" s="353"/>
    </row>
    <row r="146" spans="1:13" s="85" customFormat="1" ht="12.75">
      <c r="A146" s="363">
        <v>63</v>
      </c>
      <c r="B146" s="15" t="s">
        <v>626</v>
      </c>
      <c r="C146" s="373" t="s">
        <v>1547</v>
      </c>
      <c r="D146" s="357" t="s">
        <v>249</v>
      </c>
      <c r="E146" s="334" t="s">
        <v>87</v>
      </c>
      <c r="F146" s="26">
        <v>3418</v>
      </c>
      <c r="G146" s="331">
        <f>SUM(F146:F160)</f>
        <v>87897.8</v>
      </c>
      <c r="H146" s="334" t="s">
        <v>156</v>
      </c>
      <c r="I146" s="444" t="s">
        <v>128</v>
      </c>
      <c r="J146" s="444" t="s">
        <v>162</v>
      </c>
      <c r="K146" s="373" t="s">
        <v>552</v>
      </c>
      <c r="L146" s="334" t="s">
        <v>787</v>
      </c>
      <c r="M146" s="334" t="s">
        <v>216</v>
      </c>
    </row>
    <row r="147" spans="1:13" s="85" customFormat="1" ht="12.75">
      <c r="A147" s="364"/>
      <c r="B147" s="61" t="s">
        <v>924</v>
      </c>
      <c r="C147" s="374"/>
      <c r="D147" s="358"/>
      <c r="E147" s="335"/>
      <c r="F147" s="69">
        <v>4273.5</v>
      </c>
      <c r="G147" s="332"/>
      <c r="H147" s="335"/>
      <c r="I147" s="445"/>
      <c r="J147" s="445"/>
      <c r="K147" s="374"/>
      <c r="L147" s="335"/>
      <c r="M147" s="335"/>
    </row>
    <row r="148" spans="1:13" s="85" customFormat="1" ht="12.75">
      <c r="A148" s="364"/>
      <c r="B148" s="15" t="s">
        <v>893</v>
      </c>
      <c r="C148" s="374"/>
      <c r="D148" s="358"/>
      <c r="E148" s="335"/>
      <c r="F148" s="43">
        <v>8547</v>
      </c>
      <c r="G148" s="332"/>
      <c r="H148" s="335"/>
      <c r="I148" s="445"/>
      <c r="J148" s="445"/>
      <c r="K148" s="374"/>
      <c r="L148" s="335"/>
      <c r="M148" s="335"/>
    </row>
    <row r="149" spans="1:13" s="85" customFormat="1" ht="12.75">
      <c r="A149" s="364"/>
      <c r="B149" s="15" t="s">
        <v>189</v>
      </c>
      <c r="C149" s="374"/>
      <c r="D149" s="358"/>
      <c r="E149" s="335"/>
      <c r="F149" s="43">
        <v>6000</v>
      </c>
      <c r="G149" s="332"/>
      <c r="H149" s="335"/>
      <c r="I149" s="445"/>
      <c r="J149" s="445"/>
      <c r="K149" s="374"/>
      <c r="L149" s="335"/>
      <c r="M149" s="335"/>
    </row>
    <row r="150" spans="1:13" s="85" customFormat="1" ht="25.5">
      <c r="A150" s="364"/>
      <c r="B150" s="27" t="s">
        <v>872</v>
      </c>
      <c r="C150" s="374"/>
      <c r="D150" s="358"/>
      <c r="E150" s="335"/>
      <c r="F150" s="37">
        <v>8547</v>
      </c>
      <c r="G150" s="332"/>
      <c r="H150" s="335"/>
      <c r="I150" s="445"/>
      <c r="J150" s="445"/>
      <c r="K150" s="374"/>
      <c r="L150" s="335"/>
      <c r="M150" s="335"/>
    </row>
    <row r="151" spans="1:13" s="85" customFormat="1" ht="25.5">
      <c r="A151" s="364"/>
      <c r="B151" s="15" t="s">
        <v>822</v>
      </c>
      <c r="C151" s="374"/>
      <c r="D151" s="358"/>
      <c r="E151" s="335"/>
      <c r="F151" s="64">
        <v>3420</v>
      </c>
      <c r="G151" s="332"/>
      <c r="H151" s="335"/>
      <c r="I151" s="445"/>
      <c r="J151" s="445"/>
      <c r="K151" s="374"/>
      <c r="L151" s="335"/>
      <c r="M151" s="335"/>
    </row>
    <row r="152" spans="1:13" s="85" customFormat="1" ht="12.75">
      <c r="A152" s="364"/>
      <c r="B152" s="15" t="s">
        <v>402</v>
      </c>
      <c r="C152" s="374"/>
      <c r="D152" s="358"/>
      <c r="E152" s="335"/>
      <c r="F152" s="43">
        <v>2000</v>
      </c>
      <c r="G152" s="332"/>
      <c r="H152" s="335"/>
      <c r="I152" s="445"/>
      <c r="J152" s="445"/>
      <c r="K152" s="374"/>
      <c r="L152" s="335"/>
      <c r="M152" s="335"/>
    </row>
    <row r="153" spans="1:13" s="85" customFormat="1" ht="25.5">
      <c r="A153" s="364"/>
      <c r="B153" s="15" t="s">
        <v>291</v>
      </c>
      <c r="C153" s="374"/>
      <c r="D153" s="358"/>
      <c r="E153" s="335"/>
      <c r="F153" s="43">
        <v>17000</v>
      </c>
      <c r="G153" s="332"/>
      <c r="H153" s="335"/>
      <c r="I153" s="445"/>
      <c r="J153" s="445"/>
      <c r="K153" s="374"/>
      <c r="L153" s="335"/>
      <c r="M153" s="335"/>
    </row>
    <row r="154" spans="1:13" s="85" customFormat="1" ht="12.75">
      <c r="A154" s="364"/>
      <c r="B154" s="39" t="s">
        <v>519</v>
      </c>
      <c r="C154" s="374"/>
      <c r="D154" s="358"/>
      <c r="E154" s="335"/>
      <c r="F154" s="37">
        <v>4000</v>
      </c>
      <c r="G154" s="332"/>
      <c r="H154" s="335"/>
      <c r="I154" s="445"/>
      <c r="J154" s="445"/>
      <c r="K154" s="374"/>
      <c r="L154" s="335"/>
      <c r="M154" s="335"/>
    </row>
    <row r="155" spans="1:13" s="85" customFormat="1" ht="12.75">
      <c r="A155" s="364"/>
      <c r="B155" s="15" t="s">
        <v>323</v>
      </c>
      <c r="C155" s="374"/>
      <c r="D155" s="358"/>
      <c r="E155" s="335"/>
      <c r="F155" s="43">
        <v>10000</v>
      </c>
      <c r="G155" s="332"/>
      <c r="H155" s="335"/>
      <c r="I155" s="445"/>
      <c r="J155" s="445"/>
      <c r="K155" s="374"/>
      <c r="L155" s="335"/>
      <c r="M155" s="335"/>
    </row>
    <row r="156" spans="1:13" s="85" customFormat="1" ht="12.75">
      <c r="A156" s="364"/>
      <c r="B156" s="15" t="s">
        <v>583</v>
      </c>
      <c r="C156" s="374"/>
      <c r="D156" s="358"/>
      <c r="E156" s="335"/>
      <c r="F156" s="64">
        <v>4000</v>
      </c>
      <c r="G156" s="332"/>
      <c r="H156" s="335"/>
      <c r="I156" s="445"/>
      <c r="J156" s="445"/>
      <c r="K156" s="374"/>
      <c r="L156" s="335"/>
      <c r="M156" s="335"/>
    </row>
    <row r="157" spans="1:13" s="85" customFormat="1" ht="12.75">
      <c r="A157" s="364"/>
      <c r="B157" s="15" t="s">
        <v>1317</v>
      </c>
      <c r="C157" s="374"/>
      <c r="D157" s="358"/>
      <c r="E157" s="335"/>
      <c r="F157" s="64">
        <v>6000</v>
      </c>
      <c r="G157" s="332"/>
      <c r="H157" s="335"/>
      <c r="I157" s="445"/>
      <c r="J157" s="445"/>
      <c r="K157" s="374"/>
      <c r="L157" s="335"/>
      <c r="M157" s="335"/>
    </row>
    <row r="158" spans="1:13" s="85" customFormat="1" ht="25.5">
      <c r="A158" s="364"/>
      <c r="B158" s="36" t="s">
        <v>1382</v>
      </c>
      <c r="C158" s="374"/>
      <c r="D158" s="358"/>
      <c r="E158" s="335"/>
      <c r="F158" s="66">
        <v>2564.1</v>
      </c>
      <c r="G158" s="332"/>
      <c r="H158" s="335"/>
      <c r="I158" s="445"/>
      <c r="J158" s="445"/>
      <c r="K158" s="374"/>
      <c r="L158" s="335"/>
      <c r="M158" s="335"/>
    </row>
    <row r="159" spans="1:13" s="85" customFormat="1" ht="12.75">
      <c r="A159" s="364"/>
      <c r="B159" s="3" t="s">
        <v>1507</v>
      </c>
      <c r="C159" s="374"/>
      <c r="D159" s="358"/>
      <c r="E159" s="335"/>
      <c r="F159" s="37">
        <v>5128.2</v>
      </c>
      <c r="G159" s="332"/>
      <c r="H159" s="335"/>
      <c r="I159" s="445"/>
      <c r="J159" s="445"/>
      <c r="K159" s="374"/>
      <c r="L159" s="335"/>
      <c r="M159" s="335"/>
    </row>
    <row r="160" spans="1:13" s="85" customFormat="1" ht="12.75">
      <c r="A160" s="365"/>
      <c r="B160" s="15" t="s">
        <v>83</v>
      </c>
      <c r="C160" s="375"/>
      <c r="D160" s="359"/>
      <c r="E160" s="336"/>
      <c r="F160" s="37">
        <v>3000</v>
      </c>
      <c r="G160" s="333"/>
      <c r="H160" s="336"/>
      <c r="I160" s="446"/>
      <c r="J160" s="446"/>
      <c r="K160" s="375"/>
      <c r="L160" s="336"/>
      <c r="M160" s="336"/>
    </row>
    <row r="161" spans="1:13" s="105" customFormat="1" ht="12.75">
      <c r="A161" s="320" t="s">
        <v>1942</v>
      </c>
      <c r="B161" s="308" t="s">
        <v>626</v>
      </c>
      <c r="C161" s="321" t="s">
        <v>1943</v>
      </c>
      <c r="D161" s="322" t="s">
        <v>1944</v>
      </c>
      <c r="E161" s="323" t="s">
        <v>85</v>
      </c>
      <c r="F161" s="99">
        <v>850</v>
      </c>
      <c r="G161" s="324">
        <v>850</v>
      </c>
      <c r="H161" s="323" t="s">
        <v>238</v>
      </c>
      <c r="I161" s="325" t="s">
        <v>127</v>
      </c>
      <c r="J161" s="325" t="s">
        <v>127</v>
      </c>
      <c r="K161" s="321" t="s">
        <v>328</v>
      </c>
      <c r="L161" s="326" t="s">
        <v>930</v>
      </c>
      <c r="M161" s="326"/>
    </row>
    <row r="162" spans="1:13" s="5" customFormat="1" ht="25.5">
      <c r="A162" s="363">
        <v>64</v>
      </c>
      <c r="B162" s="15" t="s">
        <v>1316</v>
      </c>
      <c r="C162" s="373" t="s">
        <v>572</v>
      </c>
      <c r="D162" s="363" t="s">
        <v>1322</v>
      </c>
      <c r="E162" s="328" t="s">
        <v>87</v>
      </c>
      <c r="F162" s="64">
        <v>240000</v>
      </c>
      <c r="G162" s="339">
        <f>SUM(F162:F168)</f>
        <v>795000</v>
      </c>
      <c r="H162" s="363" t="s">
        <v>94</v>
      </c>
      <c r="I162" s="360" t="s">
        <v>286</v>
      </c>
      <c r="J162" s="345" t="s">
        <v>918</v>
      </c>
      <c r="K162" s="345" t="s">
        <v>1323</v>
      </c>
      <c r="L162" s="27" t="s">
        <v>1324</v>
      </c>
      <c r="M162" s="15" t="s">
        <v>1325</v>
      </c>
    </row>
    <row r="163" spans="1:13" s="5" customFormat="1" ht="25.5">
      <c r="A163" s="364"/>
      <c r="B163" s="15" t="s">
        <v>1233</v>
      </c>
      <c r="C163" s="374"/>
      <c r="D163" s="364"/>
      <c r="E163" s="329"/>
      <c r="F163" s="64">
        <v>10000</v>
      </c>
      <c r="G163" s="413"/>
      <c r="H163" s="364"/>
      <c r="I163" s="361"/>
      <c r="J163" s="346"/>
      <c r="K163" s="346"/>
      <c r="L163" s="27" t="s">
        <v>1324</v>
      </c>
      <c r="M163" s="15" t="s">
        <v>1325</v>
      </c>
    </row>
    <row r="164" spans="1:13" s="5" customFormat="1" ht="25.5">
      <c r="A164" s="364"/>
      <c r="B164" s="15" t="s">
        <v>1234</v>
      </c>
      <c r="C164" s="374"/>
      <c r="D164" s="364"/>
      <c r="E164" s="329"/>
      <c r="F164" s="26">
        <v>8000</v>
      </c>
      <c r="G164" s="413"/>
      <c r="H164" s="364"/>
      <c r="I164" s="361"/>
      <c r="J164" s="346"/>
      <c r="K164" s="346"/>
      <c r="L164" s="16" t="s">
        <v>1326</v>
      </c>
      <c r="M164" s="15" t="s">
        <v>1325</v>
      </c>
    </row>
    <row r="165" spans="1:13" s="5" customFormat="1" ht="25.5">
      <c r="A165" s="364"/>
      <c r="B165" s="15" t="s">
        <v>1235</v>
      </c>
      <c r="C165" s="374"/>
      <c r="D165" s="364"/>
      <c r="E165" s="329"/>
      <c r="F165" s="64">
        <v>2000</v>
      </c>
      <c r="G165" s="413"/>
      <c r="H165" s="364"/>
      <c r="I165" s="361"/>
      <c r="J165" s="346"/>
      <c r="K165" s="346"/>
      <c r="L165" s="16" t="s">
        <v>1326</v>
      </c>
      <c r="M165" s="15" t="s">
        <v>1325</v>
      </c>
    </row>
    <row r="166" spans="1:13" s="5" customFormat="1" ht="25.5">
      <c r="A166" s="364"/>
      <c r="B166" s="15" t="s">
        <v>1327</v>
      </c>
      <c r="C166" s="374"/>
      <c r="D166" s="364"/>
      <c r="E166" s="329"/>
      <c r="F166" s="64">
        <v>10000</v>
      </c>
      <c r="G166" s="413"/>
      <c r="H166" s="364"/>
      <c r="I166" s="361"/>
      <c r="J166" s="346"/>
      <c r="K166" s="346"/>
      <c r="L166" s="27" t="s">
        <v>1324</v>
      </c>
      <c r="M166" s="15" t="s">
        <v>1325</v>
      </c>
    </row>
    <row r="167" spans="1:13" s="5" customFormat="1" ht="38.25">
      <c r="A167" s="364"/>
      <c r="B167" s="39" t="s">
        <v>519</v>
      </c>
      <c r="C167" s="374"/>
      <c r="D167" s="364"/>
      <c r="E167" s="329"/>
      <c r="F167" s="37">
        <v>345000</v>
      </c>
      <c r="G167" s="413"/>
      <c r="H167" s="364"/>
      <c r="I167" s="361"/>
      <c r="J167" s="346"/>
      <c r="K167" s="346"/>
      <c r="L167" s="39" t="s">
        <v>531</v>
      </c>
      <c r="M167" s="39"/>
    </row>
    <row r="168" spans="1:13" s="5" customFormat="1" ht="38.25">
      <c r="A168" s="365"/>
      <c r="B168" s="15" t="s">
        <v>626</v>
      </c>
      <c r="C168" s="375"/>
      <c r="D168" s="365"/>
      <c r="E168" s="330"/>
      <c r="F168" s="26">
        <v>180000</v>
      </c>
      <c r="G168" s="340"/>
      <c r="H168" s="365"/>
      <c r="I168" s="362"/>
      <c r="J168" s="347"/>
      <c r="K168" s="347"/>
      <c r="L168" s="18" t="s">
        <v>773</v>
      </c>
      <c r="M168" s="18"/>
    </row>
    <row r="169" spans="1:13" s="5" customFormat="1" ht="89.25">
      <c r="A169" s="15">
        <v>65</v>
      </c>
      <c r="B169" s="36" t="s">
        <v>1382</v>
      </c>
      <c r="C169" s="36" t="s">
        <v>1457</v>
      </c>
      <c r="D169" s="36" t="s">
        <v>1458</v>
      </c>
      <c r="E169" s="36" t="s">
        <v>143</v>
      </c>
      <c r="F169" s="66">
        <v>10256.41</v>
      </c>
      <c r="G169" s="380">
        <f>SUM(F169:F174)</f>
        <v>156585.13</v>
      </c>
      <c r="H169" s="36" t="s">
        <v>1459</v>
      </c>
      <c r="I169" s="36" t="s">
        <v>1412</v>
      </c>
      <c r="J169" s="36" t="s">
        <v>1422</v>
      </c>
      <c r="K169" s="36" t="s">
        <v>408</v>
      </c>
      <c r="L169" s="36" t="s">
        <v>1456</v>
      </c>
      <c r="M169" s="18"/>
    </row>
    <row r="170" spans="1:13" s="5" customFormat="1" ht="38.25">
      <c r="A170" s="15">
        <v>66</v>
      </c>
      <c r="B170" s="15" t="s">
        <v>626</v>
      </c>
      <c r="C170" s="4" t="s">
        <v>771</v>
      </c>
      <c r="D170" s="4" t="s">
        <v>772</v>
      </c>
      <c r="E170" s="18" t="s">
        <v>19</v>
      </c>
      <c r="F170" s="26">
        <v>92000</v>
      </c>
      <c r="G170" s="381"/>
      <c r="H170" s="18" t="s">
        <v>156</v>
      </c>
      <c r="I170" s="21" t="s">
        <v>159</v>
      </c>
      <c r="J170" s="21" t="s">
        <v>608</v>
      </c>
      <c r="K170" s="21" t="s">
        <v>303</v>
      </c>
      <c r="L170" s="18" t="s">
        <v>752</v>
      </c>
      <c r="M170" s="18"/>
    </row>
    <row r="171" spans="1:13" s="5" customFormat="1" ht="38.25">
      <c r="A171" s="15">
        <v>67</v>
      </c>
      <c r="B171" s="39" t="s">
        <v>519</v>
      </c>
      <c r="C171" s="39" t="s">
        <v>569</v>
      </c>
      <c r="D171" s="3" t="s">
        <v>570</v>
      </c>
      <c r="E171" s="39" t="s">
        <v>143</v>
      </c>
      <c r="F171" s="37">
        <v>18000</v>
      </c>
      <c r="G171" s="381"/>
      <c r="H171" s="18" t="s">
        <v>156</v>
      </c>
      <c r="I171" s="40" t="s">
        <v>97</v>
      </c>
      <c r="J171" s="40" t="s">
        <v>121</v>
      </c>
      <c r="K171" s="39" t="s">
        <v>571</v>
      </c>
      <c r="L171" s="39" t="s">
        <v>533</v>
      </c>
      <c r="M171" s="39"/>
    </row>
    <row r="172" spans="1:13" s="5" customFormat="1" ht="25.5">
      <c r="A172" s="15">
        <v>68</v>
      </c>
      <c r="B172" s="15" t="s">
        <v>822</v>
      </c>
      <c r="C172" s="16" t="s">
        <v>834</v>
      </c>
      <c r="D172" s="20" t="s">
        <v>570</v>
      </c>
      <c r="E172" s="20" t="s">
        <v>85</v>
      </c>
      <c r="F172" s="43">
        <v>15380</v>
      </c>
      <c r="G172" s="381"/>
      <c r="H172" s="18" t="s">
        <v>156</v>
      </c>
      <c r="I172" s="16" t="s">
        <v>159</v>
      </c>
      <c r="J172" s="16" t="s">
        <v>160</v>
      </c>
      <c r="K172" s="16" t="s">
        <v>828</v>
      </c>
      <c r="L172" s="16" t="s">
        <v>823</v>
      </c>
      <c r="M172" s="16"/>
    </row>
    <row r="173" spans="1:13" s="5" customFormat="1" ht="25.5">
      <c r="A173" s="15">
        <v>69</v>
      </c>
      <c r="B173" s="15" t="s">
        <v>893</v>
      </c>
      <c r="C173" s="15" t="s">
        <v>911</v>
      </c>
      <c r="D173" s="15" t="s">
        <v>570</v>
      </c>
      <c r="E173" s="15" t="s">
        <v>897</v>
      </c>
      <c r="F173" s="64">
        <v>9948.72</v>
      </c>
      <c r="G173" s="381"/>
      <c r="H173" s="18" t="s">
        <v>156</v>
      </c>
      <c r="I173" s="15" t="s">
        <v>905</v>
      </c>
      <c r="J173" s="24" t="s">
        <v>106</v>
      </c>
      <c r="K173" s="15" t="s">
        <v>902</v>
      </c>
      <c r="L173" s="15" t="s">
        <v>920</v>
      </c>
      <c r="M173" s="15"/>
    </row>
    <row r="174" spans="1:13" s="5" customFormat="1" ht="25.5">
      <c r="A174" s="15">
        <v>70</v>
      </c>
      <c r="B174" s="39" t="s">
        <v>1356</v>
      </c>
      <c r="C174" s="39" t="s">
        <v>1369</v>
      </c>
      <c r="D174" s="20" t="s">
        <v>570</v>
      </c>
      <c r="E174" s="16" t="s">
        <v>143</v>
      </c>
      <c r="F174" s="43">
        <v>11000</v>
      </c>
      <c r="G174" s="382"/>
      <c r="H174" s="18" t="s">
        <v>156</v>
      </c>
      <c r="I174" s="16" t="s">
        <v>159</v>
      </c>
      <c r="J174" s="16" t="s">
        <v>139</v>
      </c>
      <c r="K174" s="16" t="s">
        <v>303</v>
      </c>
      <c r="L174" s="27" t="s">
        <v>1370</v>
      </c>
      <c r="M174" s="16"/>
    </row>
    <row r="175" spans="1:13" s="5" customFormat="1" ht="25.5">
      <c r="A175" s="15">
        <v>71</v>
      </c>
      <c r="B175" s="15" t="s">
        <v>291</v>
      </c>
      <c r="C175" s="18" t="s">
        <v>320</v>
      </c>
      <c r="D175" s="18" t="s">
        <v>321</v>
      </c>
      <c r="E175" s="18" t="s">
        <v>322</v>
      </c>
      <c r="F175" s="26">
        <v>4300</v>
      </c>
      <c r="G175" s="331">
        <f>SUM(F175:F176)</f>
        <v>9428.2</v>
      </c>
      <c r="H175" s="18" t="s">
        <v>31</v>
      </c>
      <c r="I175" s="18" t="s">
        <v>36</v>
      </c>
      <c r="J175" s="18" t="s">
        <v>296</v>
      </c>
      <c r="K175" s="18" t="s">
        <v>39</v>
      </c>
      <c r="L175" s="16" t="s">
        <v>304</v>
      </c>
      <c r="M175" s="18"/>
    </row>
    <row r="176" spans="1:13" s="5" customFormat="1" ht="25.5">
      <c r="A176" s="15">
        <v>72</v>
      </c>
      <c r="B176" s="3" t="s">
        <v>1507</v>
      </c>
      <c r="C176" s="39" t="s">
        <v>1548</v>
      </c>
      <c r="D176" s="39" t="s">
        <v>1549</v>
      </c>
      <c r="E176" s="3" t="s">
        <v>19</v>
      </c>
      <c r="F176" s="37">
        <v>5128.2</v>
      </c>
      <c r="G176" s="333"/>
      <c r="H176" s="18" t="s">
        <v>31</v>
      </c>
      <c r="I176" s="18" t="s">
        <v>903</v>
      </c>
      <c r="J176" s="16" t="s">
        <v>1237</v>
      </c>
      <c r="K176" s="27" t="s">
        <v>328</v>
      </c>
      <c r="L176" s="39" t="s">
        <v>1543</v>
      </c>
      <c r="M176" s="16"/>
    </row>
    <row r="177" spans="1:13" s="85" customFormat="1" ht="12.75">
      <c r="A177" s="363">
        <v>73</v>
      </c>
      <c r="B177" s="15" t="s">
        <v>141</v>
      </c>
      <c r="C177" s="345" t="s">
        <v>352</v>
      </c>
      <c r="D177" s="357" t="s">
        <v>47</v>
      </c>
      <c r="E177" s="351" t="s">
        <v>166</v>
      </c>
      <c r="F177" s="43">
        <v>29000</v>
      </c>
      <c r="G177" s="337">
        <f>SUM(F177:F203)</f>
        <v>619427.87</v>
      </c>
      <c r="H177" s="351" t="s">
        <v>156</v>
      </c>
      <c r="I177" s="351" t="s">
        <v>139</v>
      </c>
      <c r="J177" s="351" t="s">
        <v>162</v>
      </c>
      <c r="K177" s="345" t="s">
        <v>1578</v>
      </c>
      <c r="L177" s="345" t="s">
        <v>163</v>
      </c>
      <c r="M177" s="351" t="s">
        <v>293</v>
      </c>
    </row>
    <row r="178" spans="1:13" s="85" customFormat="1" ht="25.5">
      <c r="A178" s="364"/>
      <c r="B178" s="15" t="s">
        <v>291</v>
      </c>
      <c r="C178" s="346"/>
      <c r="D178" s="358"/>
      <c r="E178" s="352"/>
      <c r="F178" s="43">
        <v>12300</v>
      </c>
      <c r="G178" s="344"/>
      <c r="H178" s="352"/>
      <c r="I178" s="352"/>
      <c r="J178" s="352"/>
      <c r="K178" s="346"/>
      <c r="L178" s="346"/>
      <c r="M178" s="352"/>
    </row>
    <row r="179" spans="1:13" s="85" customFormat="1" ht="25.5">
      <c r="A179" s="364"/>
      <c r="B179" s="15" t="s">
        <v>492</v>
      </c>
      <c r="C179" s="346"/>
      <c r="D179" s="358"/>
      <c r="E179" s="352"/>
      <c r="F179" s="26">
        <v>6600</v>
      </c>
      <c r="G179" s="344"/>
      <c r="H179" s="352"/>
      <c r="I179" s="352"/>
      <c r="J179" s="352"/>
      <c r="K179" s="346"/>
      <c r="L179" s="346"/>
      <c r="M179" s="352"/>
    </row>
    <row r="180" spans="1:13" s="85" customFormat="1" ht="12.75">
      <c r="A180" s="364"/>
      <c r="B180" s="15" t="s">
        <v>626</v>
      </c>
      <c r="C180" s="346"/>
      <c r="D180" s="358"/>
      <c r="E180" s="352"/>
      <c r="F180" s="26">
        <v>109800</v>
      </c>
      <c r="G180" s="344"/>
      <c r="H180" s="352"/>
      <c r="I180" s="352"/>
      <c r="J180" s="352"/>
      <c r="K180" s="346"/>
      <c r="L180" s="346"/>
      <c r="M180" s="352"/>
    </row>
    <row r="181" spans="1:13" s="85" customFormat="1" ht="12.75">
      <c r="A181" s="364"/>
      <c r="B181" s="15" t="s">
        <v>17</v>
      </c>
      <c r="C181" s="346"/>
      <c r="D181" s="358"/>
      <c r="E181" s="352"/>
      <c r="F181" s="26">
        <v>25950</v>
      </c>
      <c r="G181" s="344"/>
      <c r="H181" s="352"/>
      <c r="I181" s="352"/>
      <c r="J181" s="352"/>
      <c r="K181" s="346"/>
      <c r="L181" s="346"/>
      <c r="M181" s="352"/>
    </row>
    <row r="182" spans="1:13" s="85" customFormat="1" ht="12.75">
      <c r="A182" s="364"/>
      <c r="B182" s="15" t="s">
        <v>402</v>
      </c>
      <c r="C182" s="346"/>
      <c r="D182" s="358"/>
      <c r="E182" s="352"/>
      <c r="F182" s="43">
        <v>8460</v>
      </c>
      <c r="G182" s="344"/>
      <c r="H182" s="352"/>
      <c r="I182" s="352"/>
      <c r="J182" s="352"/>
      <c r="K182" s="346"/>
      <c r="L182" s="346"/>
      <c r="M182" s="352"/>
    </row>
    <row r="183" spans="1:13" s="85" customFormat="1" ht="12.75">
      <c r="A183" s="364"/>
      <c r="B183" s="15" t="s">
        <v>83</v>
      </c>
      <c r="C183" s="346"/>
      <c r="D183" s="358"/>
      <c r="E183" s="352"/>
      <c r="F183" s="64">
        <v>10800</v>
      </c>
      <c r="G183" s="344"/>
      <c r="H183" s="352"/>
      <c r="I183" s="352"/>
      <c r="J183" s="352"/>
      <c r="K183" s="346"/>
      <c r="L183" s="346"/>
      <c r="M183" s="352"/>
    </row>
    <row r="184" spans="1:13" s="85" customFormat="1" ht="25.5">
      <c r="A184" s="364"/>
      <c r="B184" s="15" t="s">
        <v>822</v>
      </c>
      <c r="C184" s="346"/>
      <c r="D184" s="358"/>
      <c r="E184" s="352"/>
      <c r="F184" s="26">
        <v>2310</v>
      </c>
      <c r="G184" s="344"/>
      <c r="H184" s="352"/>
      <c r="I184" s="352"/>
      <c r="J184" s="352"/>
      <c r="K184" s="346"/>
      <c r="L184" s="346"/>
      <c r="M184" s="352"/>
    </row>
    <row r="185" spans="1:13" s="85" customFormat="1" ht="12.75">
      <c r="A185" s="364"/>
      <c r="B185" s="61" t="s">
        <v>924</v>
      </c>
      <c r="C185" s="346"/>
      <c r="D185" s="358"/>
      <c r="E185" s="352"/>
      <c r="F185" s="70">
        <v>180000</v>
      </c>
      <c r="G185" s="344"/>
      <c r="H185" s="352"/>
      <c r="I185" s="352"/>
      <c r="J185" s="352"/>
      <c r="K185" s="346"/>
      <c r="L185" s="346"/>
      <c r="M185" s="352"/>
    </row>
    <row r="186" spans="1:13" s="85" customFormat="1" ht="12.75">
      <c r="A186" s="364"/>
      <c r="B186" s="15" t="s">
        <v>893</v>
      </c>
      <c r="C186" s="346"/>
      <c r="D186" s="358"/>
      <c r="E186" s="352"/>
      <c r="F186" s="43">
        <v>3846.15</v>
      </c>
      <c r="G186" s="344"/>
      <c r="H186" s="352"/>
      <c r="I186" s="352"/>
      <c r="J186" s="352"/>
      <c r="K186" s="346"/>
      <c r="L186" s="346"/>
      <c r="M186" s="352"/>
    </row>
    <row r="187" spans="1:13" s="85" customFormat="1" ht="12.75">
      <c r="A187" s="364"/>
      <c r="B187" s="15" t="s">
        <v>189</v>
      </c>
      <c r="C187" s="346"/>
      <c r="D187" s="358"/>
      <c r="E187" s="352"/>
      <c r="F187" s="43">
        <v>28000</v>
      </c>
      <c r="G187" s="344"/>
      <c r="H187" s="352"/>
      <c r="I187" s="352"/>
      <c r="J187" s="352"/>
      <c r="K187" s="346"/>
      <c r="L187" s="346"/>
      <c r="M187" s="352"/>
    </row>
    <row r="188" spans="1:13" s="85" customFormat="1" ht="25.5">
      <c r="A188" s="364"/>
      <c r="B188" s="27" t="s">
        <v>872</v>
      </c>
      <c r="C188" s="346"/>
      <c r="D188" s="358"/>
      <c r="E188" s="352"/>
      <c r="F188" s="37">
        <v>3960</v>
      </c>
      <c r="G188" s="344"/>
      <c r="H188" s="352"/>
      <c r="I188" s="352"/>
      <c r="J188" s="352"/>
      <c r="K188" s="346"/>
      <c r="L188" s="346"/>
      <c r="M188" s="352"/>
    </row>
    <row r="189" spans="1:13" s="85" customFormat="1" ht="12.75">
      <c r="A189" s="364"/>
      <c r="B189" s="15" t="s">
        <v>323</v>
      </c>
      <c r="C189" s="346"/>
      <c r="D189" s="358"/>
      <c r="E189" s="352"/>
      <c r="F189" s="43">
        <v>9000</v>
      </c>
      <c r="G189" s="344"/>
      <c r="H189" s="352"/>
      <c r="I189" s="352"/>
      <c r="J189" s="352"/>
      <c r="K189" s="346"/>
      <c r="L189" s="346"/>
      <c r="M189" s="352"/>
    </row>
    <row r="190" spans="1:13" s="85" customFormat="1" ht="25.5">
      <c r="A190" s="364"/>
      <c r="B190" s="77" t="s">
        <v>858</v>
      </c>
      <c r="C190" s="346"/>
      <c r="D190" s="358"/>
      <c r="E190" s="352"/>
      <c r="F190" s="43">
        <v>900</v>
      </c>
      <c r="G190" s="344"/>
      <c r="H190" s="352"/>
      <c r="I190" s="352"/>
      <c r="J190" s="352"/>
      <c r="K190" s="346"/>
      <c r="L190" s="346"/>
      <c r="M190" s="352"/>
    </row>
    <row r="191" spans="1:13" s="85" customFormat="1" ht="12.75">
      <c r="A191" s="364"/>
      <c r="B191" s="15" t="s">
        <v>841</v>
      </c>
      <c r="C191" s="346"/>
      <c r="D191" s="358"/>
      <c r="E191" s="352"/>
      <c r="F191" s="43">
        <v>1050</v>
      </c>
      <c r="G191" s="344"/>
      <c r="H191" s="352"/>
      <c r="I191" s="352"/>
      <c r="J191" s="352"/>
      <c r="K191" s="346"/>
      <c r="L191" s="346"/>
      <c r="M191" s="352"/>
    </row>
    <row r="192" spans="1:13" s="85" customFormat="1" ht="12.75">
      <c r="A192" s="364"/>
      <c r="B192" s="27" t="s">
        <v>1038</v>
      </c>
      <c r="C192" s="346"/>
      <c r="D192" s="358"/>
      <c r="E192" s="352"/>
      <c r="F192" s="99">
        <v>5700</v>
      </c>
      <c r="G192" s="344"/>
      <c r="H192" s="352"/>
      <c r="I192" s="352"/>
      <c r="J192" s="352"/>
      <c r="K192" s="346"/>
      <c r="L192" s="346"/>
      <c r="M192" s="352"/>
    </row>
    <row r="193" spans="1:13" s="85" customFormat="1" ht="25.5">
      <c r="A193" s="364"/>
      <c r="B193" s="15" t="s">
        <v>1314</v>
      </c>
      <c r="C193" s="346"/>
      <c r="D193" s="358"/>
      <c r="E193" s="352"/>
      <c r="F193" s="43">
        <v>9000</v>
      </c>
      <c r="G193" s="344"/>
      <c r="H193" s="352"/>
      <c r="I193" s="352"/>
      <c r="J193" s="352"/>
      <c r="K193" s="346"/>
      <c r="L193" s="346"/>
      <c r="M193" s="352"/>
    </row>
    <row r="194" spans="1:13" s="85" customFormat="1" ht="12.75">
      <c r="A194" s="364"/>
      <c r="B194" s="15" t="s">
        <v>1316</v>
      </c>
      <c r="C194" s="346"/>
      <c r="D194" s="358"/>
      <c r="E194" s="352"/>
      <c r="F194" s="43">
        <v>15000</v>
      </c>
      <c r="G194" s="344"/>
      <c r="H194" s="352"/>
      <c r="I194" s="352"/>
      <c r="J194" s="352"/>
      <c r="K194" s="346"/>
      <c r="L194" s="346"/>
      <c r="M194" s="352"/>
    </row>
    <row r="195" spans="1:13" s="85" customFormat="1" ht="12.75">
      <c r="A195" s="364"/>
      <c r="B195" s="15" t="s">
        <v>1229</v>
      </c>
      <c r="C195" s="346"/>
      <c r="D195" s="358"/>
      <c r="E195" s="352"/>
      <c r="F195" s="43">
        <v>5000</v>
      </c>
      <c r="G195" s="344"/>
      <c r="H195" s="352"/>
      <c r="I195" s="352"/>
      <c r="J195" s="352"/>
      <c r="K195" s="346"/>
      <c r="L195" s="346"/>
      <c r="M195" s="352"/>
    </row>
    <row r="196" spans="1:13" s="85" customFormat="1" ht="12.75">
      <c r="A196" s="364"/>
      <c r="B196" s="15" t="s">
        <v>1317</v>
      </c>
      <c r="C196" s="346"/>
      <c r="D196" s="358"/>
      <c r="E196" s="352"/>
      <c r="F196" s="26">
        <v>5500</v>
      </c>
      <c r="G196" s="344"/>
      <c r="H196" s="352"/>
      <c r="I196" s="352"/>
      <c r="J196" s="352"/>
      <c r="K196" s="346"/>
      <c r="L196" s="346"/>
      <c r="M196" s="352"/>
    </row>
    <row r="197" spans="1:13" s="85" customFormat="1" ht="25.5">
      <c r="A197" s="364"/>
      <c r="B197" s="15" t="s">
        <v>1234</v>
      </c>
      <c r="C197" s="346"/>
      <c r="D197" s="358"/>
      <c r="E197" s="352"/>
      <c r="F197" s="64">
        <v>6000</v>
      </c>
      <c r="G197" s="344"/>
      <c r="H197" s="352"/>
      <c r="I197" s="352"/>
      <c r="J197" s="352"/>
      <c r="K197" s="346"/>
      <c r="L197" s="346"/>
      <c r="M197" s="352"/>
    </row>
    <row r="198" spans="1:13" s="85" customFormat="1" ht="25.5">
      <c r="A198" s="364"/>
      <c r="B198" s="15" t="s">
        <v>1235</v>
      </c>
      <c r="C198" s="346"/>
      <c r="D198" s="358"/>
      <c r="E198" s="352"/>
      <c r="F198" s="55">
        <v>1500</v>
      </c>
      <c r="G198" s="344"/>
      <c r="H198" s="352"/>
      <c r="I198" s="352"/>
      <c r="J198" s="352"/>
      <c r="K198" s="346"/>
      <c r="L198" s="346"/>
      <c r="M198" s="352"/>
    </row>
    <row r="199" spans="1:13" s="85" customFormat="1" ht="12.75">
      <c r="A199" s="364"/>
      <c r="B199" s="39" t="s">
        <v>1356</v>
      </c>
      <c r="C199" s="346"/>
      <c r="D199" s="358"/>
      <c r="E199" s="352"/>
      <c r="F199" s="43">
        <v>12880</v>
      </c>
      <c r="G199" s="344"/>
      <c r="H199" s="352"/>
      <c r="I199" s="352"/>
      <c r="J199" s="352"/>
      <c r="K199" s="346"/>
      <c r="L199" s="346"/>
      <c r="M199" s="352"/>
    </row>
    <row r="200" spans="1:13" s="85" customFormat="1" ht="25.5">
      <c r="A200" s="364"/>
      <c r="B200" s="36" t="s">
        <v>1382</v>
      </c>
      <c r="C200" s="346"/>
      <c r="D200" s="358"/>
      <c r="E200" s="352"/>
      <c r="F200" s="66">
        <v>17948.72</v>
      </c>
      <c r="G200" s="344"/>
      <c r="H200" s="352"/>
      <c r="I200" s="352"/>
      <c r="J200" s="352"/>
      <c r="K200" s="346"/>
      <c r="L200" s="346"/>
      <c r="M200" s="352"/>
    </row>
    <row r="201" spans="1:13" s="85" customFormat="1" ht="12.75">
      <c r="A201" s="364"/>
      <c r="B201" s="3" t="s">
        <v>1507</v>
      </c>
      <c r="C201" s="346"/>
      <c r="D201" s="358"/>
      <c r="E201" s="352"/>
      <c r="F201" s="76">
        <v>76923</v>
      </c>
      <c r="G201" s="344"/>
      <c r="H201" s="352"/>
      <c r="I201" s="352"/>
      <c r="J201" s="352"/>
      <c r="K201" s="346"/>
      <c r="L201" s="346"/>
      <c r="M201" s="352"/>
    </row>
    <row r="202" spans="1:13" s="85" customFormat="1" ht="12.75">
      <c r="A202" s="364"/>
      <c r="B202" s="39" t="s">
        <v>519</v>
      </c>
      <c r="C202" s="346"/>
      <c r="D202" s="358"/>
      <c r="E202" s="352"/>
      <c r="F202" s="37">
        <v>22000</v>
      </c>
      <c r="G202" s="344"/>
      <c r="H202" s="352"/>
      <c r="I202" s="352"/>
      <c r="J202" s="352"/>
      <c r="K202" s="346"/>
      <c r="L202" s="346"/>
      <c r="M202" s="352"/>
    </row>
    <row r="203" spans="1:13" s="85" customFormat="1" ht="12.75">
      <c r="A203" s="365"/>
      <c r="B203" s="15" t="s">
        <v>583</v>
      </c>
      <c r="C203" s="347"/>
      <c r="D203" s="359"/>
      <c r="E203" s="353"/>
      <c r="F203" s="43">
        <v>10000</v>
      </c>
      <c r="G203" s="338"/>
      <c r="H203" s="353"/>
      <c r="I203" s="353"/>
      <c r="J203" s="353"/>
      <c r="K203" s="347"/>
      <c r="L203" s="347"/>
      <c r="M203" s="353"/>
    </row>
    <row r="204" spans="1:13" s="5" customFormat="1" ht="12.75">
      <c r="A204" s="15">
        <v>74</v>
      </c>
      <c r="B204" s="15" t="s">
        <v>323</v>
      </c>
      <c r="C204" s="36" t="s">
        <v>354</v>
      </c>
      <c r="D204" s="23" t="s">
        <v>48</v>
      </c>
      <c r="E204" s="18" t="s">
        <v>19</v>
      </c>
      <c r="F204" s="26">
        <v>1500</v>
      </c>
      <c r="G204" s="26">
        <f>F204</f>
        <v>1500</v>
      </c>
      <c r="H204" s="18" t="s">
        <v>156</v>
      </c>
      <c r="I204" s="23" t="s">
        <v>188</v>
      </c>
      <c r="J204" s="23" t="s">
        <v>130</v>
      </c>
      <c r="K204" s="27" t="s">
        <v>39</v>
      </c>
      <c r="L204" s="16" t="s">
        <v>218</v>
      </c>
      <c r="M204" s="18"/>
    </row>
    <row r="205" spans="1:13" s="85" customFormat="1" ht="38.25">
      <c r="A205" s="363">
        <v>75</v>
      </c>
      <c r="B205" s="15" t="s">
        <v>626</v>
      </c>
      <c r="C205" s="357" t="s">
        <v>794</v>
      </c>
      <c r="D205" s="345" t="s">
        <v>48</v>
      </c>
      <c r="E205" s="334" t="s">
        <v>24</v>
      </c>
      <c r="F205" s="26">
        <v>22512</v>
      </c>
      <c r="G205" s="331">
        <f>SUM(F205:F222)</f>
        <v>78370.8</v>
      </c>
      <c r="H205" s="351" t="s">
        <v>156</v>
      </c>
      <c r="I205" s="444" t="s">
        <v>139</v>
      </c>
      <c r="J205" s="444" t="s">
        <v>162</v>
      </c>
      <c r="K205" s="444" t="s">
        <v>303</v>
      </c>
      <c r="L205" s="18" t="s">
        <v>795</v>
      </c>
      <c r="M205" s="392" t="s">
        <v>216</v>
      </c>
    </row>
    <row r="206" spans="1:13" s="85" customFormat="1" ht="25.5">
      <c r="A206" s="364"/>
      <c r="B206" s="15" t="s">
        <v>17</v>
      </c>
      <c r="C206" s="358"/>
      <c r="D206" s="346"/>
      <c r="E206" s="335"/>
      <c r="F206" s="43">
        <v>1600</v>
      </c>
      <c r="G206" s="332"/>
      <c r="H206" s="352"/>
      <c r="I206" s="445"/>
      <c r="J206" s="445"/>
      <c r="K206" s="445"/>
      <c r="L206" s="16" t="s">
        <v>35</v>
      </c>
      <c r="M206" s="393"/>
    </row>
    <row r="207" spans="1:13" s="85" customFormat="1" ht="25.5">
      <c r="A207" s="364"/>
      <c r="B207" s="15" t="s">
        <v>83</v>
      </c>
      <c r="C207" s="358"/>
      <c r="D207" s="346"/>
      <c r="E207" s="335"/>
      <c r="F207" s="64">
        <v>520</v>
      </c>
      <c r="G207" s="332"/>
      <c r="H207" s="352"/>
      <c r="I207" s="445"/>
      <c r="J207" s="445"/>
      <c r="K207" s="445"/>
      <c r="L207" s="27" t="s">
        <v>123</v>
      </c>
      <c r="M207" s="393"/>
    </row>
    <row r="208" spans="1:13" s="85" customFormat="1" ht="25.5">
      <c r="A208" s="364"/>
      <c r="B208" s="59" t="s">
        <v>924</v>
      </c>
      <c r="C208" s="358"/>
      <c r="D208" s="346"/>
      <c r="E208" s="335"/>
      <c r="F208" s="69">
        <v>3418.8</v>
      </c>
      <c r="G208" s="332"/>
      <c r="H208" s="352"/>
      <c r="I208" s="445"/>
      <c r="J208" s="445"/>
      <c r="K208" s="445"/>
      <c r="L208" s="59" t="s">
        <v>1025</v>
      </c>
      <c r="M208" s="393"/>
    </row>
    <row r="209" spans="1:13" s="85" customFormat="1" ht="12.75">
      <c r="A209" s="364"/>
      <c r="B209" s="15" t="s">
        <v>893</v>
      </c>
      <c r="C209" s="358"/>
      <c r="D209" s="346"/>
      <c r="E209" s="335"/>
      <c r="F209" s="64">
        <v>5000</v>
      </c>
      <c r="G209" s="332"/>
      <c r="H209" s="352"/>
      <c r="I209" s="445"/>
      <c r="J209" s="445"/>
      <c r="K209" s="445"/>
      <c r="L209" s="15" t="s">
        <v>921</v>
      </c>
      <c r="M209" s="393"/>
    </row>
    <row r="210" spans="1:13" s="85" customFormat="1" ht="25.5">
      <c r="A210" s="364"/>
      <c r="B210" s="15" t="s">
        <v>323</v>
      </c>
      <c r="C210" s="358"/>
      <c r="D210" s="346"/>
      <c r="E210" s="335"/>
      <c r="F210" s="43">
        <v>3400</v>
      </c>
      <c r="G210" s="332"/>
      <c r="H210" s="352"/>
      <c r="I210" s="445"/>
      <c r="J210" s="445"/>
      <c r="K210" s="445"/>
      <c r="L210" s="16" t="s">
        <v>353</v>
      </c>
      <c r="M210" s="393"/>
    </row>
    <row r="211" spans="1:13" s="85" customFormat="1" ht="25.5">
      <c r="A211" s="364"/>
      <c r="B211" s="15" t="s">
        <v>291</v>
      </c>
      <c r="C211" s="358"/>
      <c r="D211" s="346"/>
      <c r="E211" s="335"/>
      <c r="F211" s="43">
        <v>4500</v>
      </c>
      <c r="G211" s="332"/>
      <c r="H211" s="352"/>
      <c r="I211" s="445"/>
      <c r="J211" s="445"/>
      <c r="K211" s="445"/>
      <c r="L211" s="16" t="s">
        <v>312</v>
      </c>
      <c r="M211" s="393"/>
    </row>
    <row r="212" spans="1:13" s="85" customFormat="1" ht="63.75">
      <c r="A212" s="364"/>
      <c r="B212" s="15" t="s">
        <v>402</v>
      </c>
      <c r="C212" s="358"/>
      <c r="D212" s="346"/>
      <c r="E212" s="335"/>
      <c r="F212" s="43">
        <v>500</v>
      </c>
      <c r="G212" s="332"/>
      <c r="H212" s="352"/>
      <c r="I212" s="445"/>
      <c r="J212" s="445"/>
      <c r="K212" s="445"/>
      <c r="L212" s="27" t="s">
        <v>454</v>
      </c>
      <c r="M212" s="393"/>
    </row>
    <row r="213" spans="1:13" s="85" customFormat="1" ht="25.5">
      <c r="A213" s="364"/>
      <c r="B213" s="15" t="s">
        <v>822</v>
      </c>
      <c r="C213" s="358"/>
      <c r="D213" s="346"/>
      <c r="E213" s="335"/>
      <c r="F213" s="43">
        <v>3420</v>
      </c>
      <c r="G213" s="332"/>
      <c r="H213" s="352"/>
      <c r="I213" s="445"/>
      <c r="J213" s="445"/>
      <c r="K213" s="445"/>
      <c r="L213" s="27" t="s">
        <v>254</v>
      </c>
      <c r="M213" s="393"/>
    </row>
    <row r="214" spans="1:13" s="85" customFormat="1" ht="25.5">
      <c r="A214" s="364"/>
      <c r="B214" s="15" t="s">
        <v>189</v>
      </c>
      <c r="C214" s="358"/>
      <c r="D214" s="346"/>
      <c r="E214" s="335"/>
      <c r="F214" s="43">
        <v>3300</v>
      </c>
      <c r="G214" s="332"/>
      <c r="H214" s="352"/>
      <c r="I214" s="445"/>
      <c r="J214" s="445"/>
      <c r="K214" s="445"/>
      <c r="L214" s="18" t="s">
        <v>244</v>
      </c>
      <c r="M214" s="393"/>
    </row>
    <row r="215" spans="1:13" s="85" customFormat="1" ht="25.5">
      <c r="A215" s="364"/>
      <c r="B215" s="15" t="s">
        <v>1314</v>
      </c>
      <c r="C215" s="358"/>
      <c r="D215" s="346"/>
      <c r="E215" s="335"/>
      <c r="F215" s="43">
        <v>8000</v>
      </c>
      <c r="G215" s="332"/>
      <c r="H215" s="352"/>
      <c r="I215" s="445"/>
      <c r="J215" s="445"/>
      <c r="K215" s="445"/>
      <c r="L215" s="27" t="s">
        <v>1236</v>
      </c>
      <c r="M215" s="393"/>
    </row>
    <row r="216" spans="1:13" s="85" customFormat="1" ht="25.5">
      <c r="A216" s="364"/>
      <c r="B216" s="15" t="s">
        <v>1316</v>
      </c>
      <c r="C216" s="358"/>
      <c r="D216" s="346"/>
      <c r="E216" s="335"/>
      <c r="F216" s="43">
        <v>4000</v>
      </c>
      <c r="G216" s="332"/>
      <c r="H216" s="352"/>
      <c r="I216" s="445"/>
      <c r="J216" s="445"/>
      <c r="K216" s="445"/>
      <c r="L216" s="27" t="s">
        <v>1236</v>
      </c>
      <c r="M216" s="393"/>
    </row>
    <row r="217" spans="1:13" s="85" customFormat="1" ht="25.5">
      <c r="A217" s="364"/>
      <c r="B217" s="15" t="s">
        <v>1317</v>
      </c>
      <c r="C217" s="358"/>
      <c r="D217" s="346"/>
      <c r="E217" s="335"/>
      <c r="F217" s="26">
        <v>3200</v>
      </c>
      <c r="G217" s="332"/>
      <c r="H217" s="352"/>
      <c r="I217" s="445"/>
      <c r="J217" s="445"/>
      <c r="K217" s="445"/>
      <c r="L217" s="27" t="s">
        <v>1236</v>
      </c>
      <c r="M217" s="393"/>
    </row>
    <row r="218" spans="1:13" s="85" customFormat="1" ht="25.5">
      <c r="A218" s="364"/>
      <c r="B218" s="15" t="s">
        <v>1234</v>
      </c>
      <c r="C218" s="358"/>
      <c r="D218" s="346"/>
      <c r="E218" s="335"/>
      <c r="F218" s="64">
        <v>4000</v>
      </c>
      <c r="G218" s="332"/>
      <c r="H218" s="352"/>
      <c r="I218" s="445"/>
      <c r="J218" s="445"/>
      <c r="K218" s="445"/>
      <c r="L218" s="27" t="s">
        <v>1236</v>
      </c>
      <c r="M218" s="393"/>
    </row>
    <row r="219" spans="1:13" s="85" customFormat="1" ht="25.5">
      <c r="A219" s="364"/>
      <c r="B219" s="15" t="s">
        <v>1235</v>
      </c>
      <c r="C219" s="358"/>
      <c r="D219" s="346"/>
      <c r="E219" s="335"/>
      <c r="F219" s="55">
        <v>1500</v>
      </c>
      <c r="G219" s="332"/>
      <c r="H219" s="352"/>
      <c r="I219" s="445"/>
      <c r="J219" s="445"/>
      <c r="K219" s="445"/>
      <c r="L219" s="27" t="s">
        <v>1236</v>
      </c>
      <c r="M219" s="393"/>
    </row>
    <row r="220" spans="1:13" s="85" customFormat="1" ht="25.5">
      <c r="A220" s="364"/>
      <c r="B220" s="39" t="s">
        <v>1356</v>
      </c>
      <c r="C220" s="358"/>
      <c r="D220" s="346"/>
      <c r="E220" s="335"/>
      <c r="F220" s="26">
        <v>6000</v>
      </c>
      <c r="G220" s="332"/>
      <c r="H220" s="352"/>
      <c r="I220" s="445"/>
      <c r="J220" s="445"/>
      <c r="K220" s="445"/>
      <c r="L220" s="27" t="s">
        <v>326</v>
      </c>
      <c r="M220" s="393"/>
    </row>
    <row r="221" spans="1:13" s="85" customFormat="1" ht="25.5">
      <c r="A221" s="364"/>
      <c r="B221" s="15" t="s">
        <v>1229</v>
      </c>
      <c r="C221" s="358"/>
      <c r="D221" s="346"/>
      <c r="E221" s="335"/>
      <c r="F221" s="43">
        <v>3000</v>
      </c>
      <c r="G221" s="332"/>
      <c r="H221" s="352"/>
      <c r="I221" s="445"/>
      <c r="J221" s="445"/>
      <c r="K221" s="445"/>
      <c r="L221" s="27" t="s">
        <v>1236</v>
      </c>
      <c r="M221" s="393"/>
    </row>
    <row r="222" spans="1:13" s="85" customFormat="1" ht="25.5">
      <c r="A222" s="365"/>
      <c r="B222" s="27" t="s">
        <v>872</v>
      </c>
      <c r="C222" s="359"/>
      <c r="D222" s="347"/>
      <c r="E222" s="336"/>
      <c r="F222" s="43">
        <v>500</v>
      </c>
      <c r="G222" s="333"/>
      <c r="H222" s="353"/>
      <c r="I222" s="446"/>
      <c r="J222" s="446"/>
      <c r="K222" s="446"/>
      <c r="L222" s="16" t="s">
        <v>890</v>
      </c>
      <c r="M222" s="394"/>
    </row>
    <row r="223" spans="1:13" s="5" customFormat="1" ht="38.25">
      <c r="A223" s="15">
        <v>76</v>
      </c>
      <c r="B223" s="15" t="s">
        <v>626</v>
      </c>
      <c r="C223" s="4" t="s">
        <v>796</v>
      </c>
      <c r="D223" s="47" t="s">
        <v>797</v>
      </c>
      <c r="E223" s="18" t="s">
        <v>24</v>
      </c>
      <c r="F223" s="26">
        <v>3000</v>
      </c>
      <c r="G223" s="26">
        <f>F223</f>
        <v>3000</v>
      </c>
      <c r="H223" s="18" t="s">
        <v>31</v>
      </c>
      <c r="I223" s="21" t="s">
        <v>139</v>
      </c>
      <c r="J223" s="21" t="s">
        <v>128</v>
      </c>
      <c r="K223" s="21" t="s">
        <v>303</v>
      </c>
      <c r="L223" s="18" t="s">
        <v>786</v>
      </c>
      <c r="M223" s="18"/>
    </row>
    <row r="224" spans="1:13" s="5" customFormat="1" ht="25.5">
      <c r="A224" s="15">
        <v>77</v>
      </c>
      <c r="B224" s="15" t="s">
        <v>626</v>
      </c>
      <c r="C224" s="4" t="s">
        <v>756</v>
      </c>
      <c r="D224" s="45" t="s">
        <v>757</v>
      </c>
      <c r="E224" s="18" t="s">
        <v>19</v>
      </c>
      <c r="F224" s="26">
        <v>1709</v>
      </c>
      <c r="G224" s="26">
        <f>F224</f>
        <v>1709</v>
      </c>
      <c r="H224" s="18" t="s">
        <v>75</v>
      </c>
      <c r="I224" s="21" t="s">
        <v>644</v>
      </c>
      <c r="J224" s="21" t="s">
        <v>644</v>
      </c>
      <c r="K224" s="21" t="s">
        <v>39</v>
      </c>
      <c r="L224" s="18" t="s">
        <v>120</v>
      </c>
      <c r="M224" s="18"/>
    </row>
    <row r="225" spans="1:13" s="105" customFormat="1" ht="25.5">
      <c r="A225" s="100" t="s">
        <v>1643</v>
      </c>
      <c r="B225" s="100" t="s">
        <v>492</v>
      </c>
      <c r="C225" s="137" t="s">
        <v>1644</v>
      </c>
      <c r="D225" s="138" t="s">
        <v>1645</v>
      </c>
      <c r="E225" s="115" t="s">
        <v>85</v>
      </c>
      <c r="F225" s="122">
        <v>25640</v>
      </c>
      <c r="G225" s="139">
        <v>25640</v>
      </c>
      <c r="H225" s="115" t="s">
        <v>156</v>
      </c>
      <c r="I225" s="133" t="s">
        <v>286</v>
      </c>
      <c r="J225" s="133">
        <v>44562</v>
      </c>
      <c r="K225" s="133" t="s">
        <v>39</v>
      </c>
      <c r="L225" s="115" t="s">
        <v>1646</v>
      </c>
      <c r="M225" s="115"/>
    </row>
    <row r="226" spans="1:13" s="5" customFormat="1" ht="51">
      <c r="A226" s="15">
        <v>78</v>
      </c>
      <c r="B226" s="15" t="s">
        <v>402</v>
      </c>
      <c r="C226" s="16" t="s">
        <v>462</v>
      </c>
      <c r="D226" s="16" t="s">
        <v>356</v>
      </c>
      <c r="E226" s="16" t="s">
        <v>24</v>
      </c>
      <c r="F226" s="43">
        <v>20000</v>
      </c>
      <c r="G226" s="337">
        <f>SUM(F226:F232)</f>
        <v>176623.93</v>
      </c>
      <c r="H226" s="16" t="s">
        <v>232</v>
      </c>
      <c r="I226" s="16" t="s">
        <v>403</v>
      </c>
      <c r="J226" s="18" t="s">
        <v>415</v>
      </c>
      <c r="K226" s="18" t="s">
        <v>427</v>
      </c>
      <c r="L226" s="18" t="s">
        <v>463</v>
      </c>
      <c r="M226" s="18" t="s">
        <v>464</v>
      </c>
    </row>
    <row r="227" spans="1:13" s="5" customFormat="1" ht="25.5">
      <c r="A227" s="15">
        <v>79</v>
      </c>
      <c r="B227" s="36" t="s">
        <v>1382</v>
      </c>
      <c r="C227" s="36" t="s">
        <v>1486</v>
      </c>
      <c r="D227" s="36" t="s">
        <v>356</v>
      </c>
      <c r="E227" s="36" t="s">
        <v>143</v>
      </c>
      <c r="F227" s="66">
        <v>341.88</v>
      </c>
      <c r="G227" s="344"/>
      <c r="H227" s="16" t="s">
        <v>232</v>
      </c>
      <c r="I227" s="36" t="s">
        <v>159</v>
      </c>
      <c r="J227" s="36" t="s">
        <v>584</v>
      </c>
      <c r="K227" s="36" t="s">
        <v>1413</v>
      </c>
      <c r="L227" s="36" t="s">
        <v>1465</v>
      </c>
      <c r="M227" s="16"/>
    </row>
    <row r="228" spans="1:13" s="5" customFormat="1" ht="38.25">
      <c r="A228" s="15">
        <v>80</v>
      </c>
      <c r="B228" s="15" t="s">
        <v>1317</v>
      </c>
      <c r="C228" s="27" t="s">
        <v>1328</v>
      </c>
      <c r="D228" s="27" t="s">
        <v>356</v>
      </c>
      <c r="E228" s="27" t="s">
        <v>87</v>
      </c>
      <c r="F228" s="43">
        <v>3000</v>
      </c>
      <c r="G228" s="344"/>
      <c r="H228" s="16" t="s">
        <v>232</v>
      </c>
      <c r="I228" s="19" t="s">
        <v>1237</v>
      </c>
      <c r="J228" s="27" t="s">
        <v>105</v>
      </c>
      <c r="K228" s="27" t="s">
        <v>328</v>
      </c>
      <c r="L228" s="27" t="s">
        <v>1280</v>
      </c>
      <c r="M228" s="15"/>
    </row>
    <row r="229" spans="1:13" s="105" customFormat="1" ht="51">
      <c r="A229" s="100" t="s">
        <v>1775</v>
      </c>
      <c r="B229" s="101" t="s">
        <v>1038</v>
      </c>
      <c r="C229" s="272" t="s">
        <v>1777</v>
      </c>
      <c r="D229" s="273" t="s">
        <v>356</v>
      </c>
      <c r="E229" s="101" t="s">
        <v>87</v>
      </c>
      <c r="F229" s="117">
        <v>50000</v>
      </c>
      <c r="G229" s="344"/>
      <c r="H229" s="248" t="s">
        <v>232</v>
      </c>
      <c r="I229" s="102" t="s">
        <v>139</v>
      </c>
      <c r="J229" s="274" t="s">
        <v>122</v>
      </c>
      <c r="K229" s="101" t="s">
        <v>39</v>
      </c>
      <c r="L229" s="102" t="s">
        <v>1043</v>
      </c>
      <c r="M229" s="100"/>
    </row>
    <row r="230" spans="1:13" s="105" customFormat="1" ht="38.25">
      <c r="A230" s="100" t="s">
        <v>1776</v>
      </c>
      <c r="B230" s="101" t="s">
        <v>1038</v>
      </c>
      <c r="C230" s="272" t="s">
        <v>1778</v>
      </c>
      <c r="D230" s="273" t="s">
        <v>356</v>
      </c>
      <c r="E230" s="101" t="s">
        <v>87</v>
      </c>
      <c r="F230" s="117">
        <v>50000</v>
      </c>
      <c r="G230" s="344"/>
      <c r="H230" s="248" t="s">
        <v>232</v>
      </c>
      <c r="I230" s="102" t="s">
        <v>139</v>
      </c>
      <c r="J230" s="274" t="s">
        <v>122</v>
      </c>
      <c r="K230" s="101" t="s">
        <v>39</v>
      </c>
      <c r="L230" s="102" t="s">
        <v>1043</v>
      </c>
      <c r="M230" s="100"/>
    </row>
    <row r="231" spans="1:13" s="105" customFormat="1" ht="25.5">
      <c r="A231" s="306" t="s">
        <v>1894</v>
      </c>
      <c r="B231" s="101" t="s">
        <v>1382</v>
      </c>
      <c r="C231" s="272" t="s">
        <v>1895</v>
      </c>
      <c r="D231" s="273" t="s">
        <v>356</v>
      </c>
      <c r="E231" s="101" t="s">
        <v>85</v>
      </c>
      <c r="F231" s="117">
        <v>51282.05</v>
      </c>
      <c r="G231" s="344"/>
      <c r="H231" s="248" t="s">
        <v>156</v>
      </c>
      <c r="I231" s="102" t="s">
        <v>106</v>
      </c>
      <c r="J231" s="274" t="s">
        <v>104</v>
      </c>
      <c r="K231" s="101" t="s">
        <v>39</v>
      </c>
      <c r="L231" s="102" t="s">
        <v>930</v>
      </c>
      <c r="M231" s="306"/>
    </row>
    <row r="232" spans="1:13" s="5" customFormat="1" ht="38.25">
      <c r="A232" s="15">
        <v>81</v>
      </c>
      <c r="B232" s="15" t="s">
        <v>1314</v>
      </c>
      <c r="C232" s="15" t="s">
        <v>1329</v>
      </c>
      <c r="D232" s="15" t="s">
        <v>356</v>
      </c>
      <c r="E232" s="15" t="s">
        <v>87</v>
      </c>
      <c r="F232" s="64">
        <v>2000</v>
      </c>
      <c r="G232" s="338"/>
      <c r="H232" s="16" t="s">
        <v>94</v>
      </c>
      <c r="I232" s="22" t="s">
        <v>1237</v>
      </c>
      <c r="J232" s="22" t="s">
        <v>283</v>
      </c>
      <c r="K232" s="22" t="s">
        <v>328</v>
      </c>
      <c r="L232" s="15" t="s">
        <v>137</v>
      </c>
      <c r="M232" s="15"/>
    </row>
    <row r="233" spans="1:13" s="5" customFormat="1" ht="25.5">
      <c r="A233" s="363">
        <v>82</v>
      </c>
      <c r="B233" s="61" t="s">
        <v>924</v>
      </c>
      <c r="C233" s="36" t="s">
        <v>355</v>
      </c>
      <c r="D233" s="414" t="s">
        <v>356</v>
      </c>
      <c r="E233" s="61" t="s">
        <v>143</v>
      </c>
      <c r="F233" s="70">
        <v>42735.04</v>
      </c>
      <c r="G233" s="425">
        <f>SUM(F233:F236)</f>
        <v>192235.04</v>
      </c>
      <c r="H233" s="414" t="s">
        <v>426</v>
      </c>
      <c r="I233" s="414" t="s">
        <v>927</v>
      </c>
      <c r="J233" s="414" t="s">
        <v>932</v>
      </c>
      <c r="K233" s="351" t="s">
        <v>1323</v>
      </c>
      <c r="L233" s="61" t="s">
        <v>936</v>
      </c>
      <c r="M233" s="414" t="s">
        <v>216</v>
      </c>
    </row>
    <row r="234" spans="1:13" s="5" customFormat="1" ht="38.25">
      <c r="A234" s="364"/>
      <c r="B234" s="15" t="s">
        <v>323</v>
      </c>
      <c r="C234" s="36" t="s">
        <v>355</v>
      </c>
      <c r="D234" s="415"/>
      <c r="E234" s="18" t="s">
        <v>24</v>
      </c>
      <c r="F234" s="26">
        <v>50000</v>
      </c>
      <c r="G234" s="435"/>
      <c r="H234" s="415"/>
      <c r="I234" s="415"/>
      <c r="J234" s="415"/>
      <c r="K234" s="352"/>
      <c r="L234" s="18" t="s">
        <v>357</v>
      </c>
      <c r="M234" s="415"/>
    </row>
    <row r="235" spans="1:13" s="5" customFormat="1" ht="25.5">
      <c r="A235" s="364"/>
      <c r="B235" s="15" t="s">
        <v>402</v>
      </c>
      <c r="C235" s="16" t="s">
        <v>355</v>
      </c>
      <c r="D235" s="415"/>
      <c r="E235" s="16" t="s">
        <v>19</v>
      </c>
      <c r="F235" s="43">
        <v>9500</v>
      </c>
      <c r="G235" s="435"/>
      <c r="H235" s="415"/>
      <c r="I235" s="415"/>
      <c r="J235" s="415"/>
      <c r="K235" s="352"/>
      <c r="L235" s="18" t="s">
        <v>386</v>
      </c>
      <c r="M235" s="415"/>
    </row>
    <row r="236" spans="1:13" s="5" customFormat="1" ht="25.5">
      <c r="A236" s="365"/>
      <c r="B236" s="15" t="s">
        <v>583</v>
      </c>
      <c r="C236" s="18" t="s">
        <v>603</v>
      </c>
      <c r="D236" s="416"/>
      <c r="E236" s="15" t="s">
        <v>87</v>
      </c>
      <c r="F236" s="64">
        <v>90000</v>
      </c>
      <c r="G236" s="426"/>
      <c r="H236" s="416"/>
      <c r="I236" s="416"/>
      <c r="J236" s="416"/>
      <c r="K236" s="353"/>
      <c r="L236" s="15" t="s">
        <v>605</v>
      </c>
      <c r="M236" s="416"/>
    </row>
    <row r="237" spans="1:13" s="5" customFormat="1" ht="89.25">
      <c r="A237" s="15">
        <v>83</v>
      </c>
      <c r="B237" s="36" t="s">
        <v>1382</v>
      </c>
      <c r="C237" s="36" t="s">
        <v>1481</v>
      </c>
      <c r="D237" s="36" t="s">
        <v>356</v>
      </c>
      <c r="E237" s="36" t="s">
        <v>143</v>
      </c>
      <c r="F237" s="66">
        <v>35897.44</v>
      </c>
      <c r="G237" s="58">
        <f>F237</f>
        <v>35897.44</v>
      </c>
      <c r="H237" s="36" t="s">
        <v>1430</v>
      </c>
      <c r="I237" s="36" t="s">
        <v>1455</v>
      </c>
      <c r="J237" s="36" t="s">
        <v>1403</v>
      </c>
      <c r="K237" s="36" t="s">
        <v>1440</v>
      </c>
      <c r="L237" s="36" t="s">
        <v>1405</v>
      </c>
      <c r="M237" s="16"/>
    </row>
    <row r="238" spans="1:13" s="5" customFormat="1" ht="25.5">
      <c r="A238" s="15">
        <v>84</v>
      </c>
      <c r="B238" s="36" t="s">
        <v>1382</v>
      </c>
      <c r="C238" s="36" t="s">
        <v>1476</v>
      </c>
      <c r="D238" s="36" t="s">
        <v>1477</v>
      </c>
      <c r="E238" s="36" t="s">
        <v>143</v>
      </c>
      <c r="F238" s="66">
        <v>13076.92</v>
      </c>
      <c r="G238" s="58">
        <f>F238</f>
        <v>13076.92</v>
      </c>
      <c r="H238" s="36" t="s">
        <v>1386</v>
      </c>
      <c r="I238" s="36" t="s">
        <v>584</v>
      </c>
      <c r="J238" s="36" t="s">
        <v>161</v>
      </c>
      <c r="K238" s="36" t="s">
        <v>39</v>
      </c>
      <c r="L238" s="36" t="s">
        <v>1478</v>
      </c>
      <c r="M238" s="18"/>
    </row>
    <row r="239" spans="1:13" s="85" customFormat="1" ht="12.75">
      <c r="A239" s="363">
        <v>85</v>
      </c>
      <c r="B239" s="61" t="s">
        <v>924</v>
      </c>
      <c r="C239" s="368" t="s">
        <v>358</v>
      </c>
      <c r="D239" s="450" t="s">
        <v>359</v>
      </c>
      <c r="E239" s="345" t="s">
        <v>24</v>
      </c>
      <c r="F239" s="70">
        <v>25641.02</v>
      </c>
      <c r="G239" s="425">
        <f>SUM(F239:F244)</f>
        <v>399722.02</v>
      </c>
      <c r="H239" s="414" t="s">
        <v>426</v>
      </c>
      <c r="I239" s="414" t="s">
        <v>927</v>
      </c>
      <c r="J239" s="414" t="s">
        <v>932</v>
      </c>
      <c r="K239" s="351" t="s">
        <v>1323</v>
      </c>
      <c r="L239" s="61" t="s">
        <v>936</v>
      </c>
      <c r="M239" s="414" t="s">
        <v>216</v>
      </c>
    </row>
    <row r="240" spans="1:13" s="85" customFormat="1" ht="38.25">
      <c r="A240" s="364"/>
      <c r="B240" s="15" t="s">
        <v>323</v>
      </c>
      <c r="C240" s="369"/>
      <c r="D240" s="451"/>
      <c r="E240" s="346"/>
      <c r="F240" s="43">
        <v>50000</v>
      </c>
      <c r="G240" s="435"/>
      <c r="H240" s="415"/>
      <c r="I240" s="415"/>
      <c r="J240" s="415"/>
      <c r="K240" s="352"/>
      <c r="L240" s="18" t="s">
        <v>357</v>
      </c>
      <c r="M240" s="415"/>
    </row>
    <row r="241" spans="1:13" s="85" customFormat="1" ht="25.5">
      <c r="A241" s="364"/>
      <c r="B241" s="15" t="s">
        <v>583</v>
      </c>
      <c r="C241" s="369"/>
      <c r="D241" s="451"/>
      <c r="E241" s="346"/>
      <c r="F241" s="64">
        <v>60000</v>
      </c>
      <c r="G241" s="435"/>
      <c r="H241" s="415"/>
      <c r="I241" s="415"/>
      <c r="J241" s="415"/>
      <c r="K241" s="352"/>
      <c r="L241" s="15" t="s">
        <v>605</v>
      </c>
      <c r="M241" s="415"/>
    </row>
    <row r="242" spans="1:13" s="85" customFormat="1" ht="89.25">
      <c r="A242" s="364"/>
      <c r="B242" s="36" t="s">
        <v>1382</v>
      </c>
      <c r="C242" s="369"/>
      <c r="D242" s="451"/>
      <c r="E242" s="346"/>
      <c r="F242" s="66">
        <v>115384.5</v>
      </c>
      <c r="G242" s="435"/>
      <c r="H242" s="415"/>
      <c r="I242" s="415"/>
      <c r="J242" s="415"/>
      <c r="K242" s="352"/>
      <c r="L242" s="36" t="s">
        <v>1460</v>
      </c>
      <c r="M242" s="415"/>
    </row>
    <row r="243" spans="1:13" s="85" customFormat="1" ht="38.25">
      <c r="A243" s="365"/>
      <c r="B243" s="3" t="s">
        <v>1507</v>
      </c>
      <c r="C243" s="386"/>
      <c r="D243" s="452"/>
      <c r="E243" s="347"/>
      <c r="F243" s="99">
        <v>81196.5</v>
      </c>
      <c r="G243" s="435"/>
      <c r="H243" s="416"/>
      <c r="I243" s="416"/>
      <c r="J243" s="416"/>
      <c r="K243" s="353"/>
      <c r="L243" s="39" t="s">
        <v>1511</v>
      </c>
      <c r="M243" s="416"/>
    </row>
    <row r="244" spans="1:13" s="105" customFormat="1" ht="38.25">
      <c r="A244" s="129" t="s">
        <v>1887</v>
      </c>
      <c r="B244" s="113" t="s">
        <v>402</v>
      </c>
      <c r="C244" s="301" t="s">
        <v>1888</v>
      </c>
      <c r="D244" s="302" t="s">
        <v>359</v>
      </c>
      <c r="E244" s="303" t="s">
        <v>24</v>
      </c>
      <c r="F244" s="99">
        <v>67500</v>
      </c>
      <c r="G244" s="426"/>
      <c r="H244" s="304" t="s">
        <v>426</v>
      </c>
      <c r="I244" s="304" t="s">
        <v>105</v>
      </c>
      <c r="J244" s="304" t="s">
        <v>106</v>
      </c>
      <c r="K244" s="305" t="s">
        <v>39</v>
      </c>
      <c r="L244" s="102" t="s">
        <v>1889</v>
      </c>
      <c r="M244" s="254"/>
    </row>
    <row r="245" spans="1:13" s="85" customFormat="1" ht="51">
      <c r="A245" s="471" t="s">
        <v>1660</v>
      </c>
      <c r="B245" s="258" t="s">
        <v>1038</v>
      </c>
      <c r="C245" s="259" t="s">
        <v>1041</v>
      </c>
      <c r="D245" s="373" t="s">
        <v>1042</v>
      </c>
      <c r="E245" s="345" t="s">
        <v>1051</v>
      </c>
      <c r="F245" s="37">
        <v>6000</v>
      </c>
      <c r="G245" s="461">
        <f>SUM(F245:F263)</f>
        <v>299000</v>
      </c>
      <c r="H245" s="373" t="s">
        <v>156</v>
      </c>
      <c r="I245" s="464" t="s">
        <v>157</v>
      </c>
      <c r="J245" s="373" t="s">
        <v>161</v>
      </c>
      <c r="K245" s="345" t="s">
        <v>39</v>
      </c>
      <c r="L245" s="259" t="s">
        <v>1043</v>
      </c>
      <c r="M245" s="258"/>
    </row>
    <row r="246" spans="1:13" s="85" customFormat="1" ht="51">
      <c r="A246" s="471"/>
      <c r="B246" s="258" t="s">
        <v>1038</v>
      </c>
      <c r="C246" s="259" t="s">
        <v>1044</v>
      </c>
      <c r="D246" s="374"/>
      <c r="E246" s="346"/>
      <c r="F246" s="37">
        <v>8000</v>
      </c>
      <c r="G246" s="462"/>
      <c r="H246" s="374"/>
      <c r="I246" s="465"/>
      <c r="J246" s="374"/>
      <c r="K246" s="346"/>
      <c r="L246" s="259" t="s">
        <v>1043</v>
      </c>
      <c r="M246" s="259"/>
    </row>
    <row r="247" spans="1:13" s="85" customFormat="1" ht="38.25">
      <c r="A247" s="471"/>
      <c r="B247" s="258" t="s">
        <v>1038</v>
      </c>
      <c r="C247" s="259" t="s">
        <v>1045</v>
      </c>
      <c r="D247" s="374"/>
      <c r="E247" s="346"/>
      <c r="F247" s="37">
        <v>20000</v>
      </c>
      <c r="G247" s="462"/>
      <c r="H247" s="374"/>
      <c r="I247" s="465"/>
      <c r="J247" s="374"/>
      <c r="K247" s="346"/>
      <c r="L247" s="259" t="s">
        <v>1043</v>
      </c>
      <c r="M247" s="259"/>
    </row>
    <row r="248" spans="1:13" s="85" customFormat="1" ht="25.5">
      <c r="A248" s="471"/>
      <c r="B248" s="258" t="s">
        <v>1038</v>
      </c>
      <c r="C248" s="259" t="s">
        <v>1046</v>
      </c>
      <c r="D248" s="374"/>
      <c r="E248" s="346"/>
      <c r="F248" s="37">
        <v>7000</v>
      </c>
      <c r="G248" s="462"/>
      <c r="H248" s="374"/>
      <c r="I248" s="465"/>
      <c r="J248" s="374"/>
      <c r="K248" s="346"/>
      <c r="L248" s="259" t="s">
        <v>1043</v>
      </c>
      <c r="M248" s="259"/>
    </row>
    <row r="249" spans="1:13" s="85" customFormat="1" ht="38.25">
      <c r="A249" s="471"/>
      <c r="B249" s="258" t="s">
        <v>1038</v>
      </c>
      <c r="C249" s="259" t="s">
        <v>1047</v>
      </c>
      <c r="D249" s="374"/>
      <c r="E249" s="346"/>
      <c r="F249" s="37">
        <v>40000</v>
      </c>
      <c r="G249" s="462"/>
      <c r="H249" s="374"/>
      <c r="I249" s="465"/>
      <c r="J249" s="374"/>
      <c r="K249" s="346"/>
      <c r="L249" s="259" t="s">
        <v>1043</v>
      </c>
      <c r="M249" s="258"/>
    </row>
    <row r="250" spans="1:13" s="85" customFormat="1" ht="51">
      <c r="A250" s="471"/>
      <c r="B250" s="258" t="s">
        <v>1038</v>
      </c>
      <c r="C250" s="259" t="s">
        <v>1048</v>
      </c>
      <c r="D250" s="374"/>
      <c r="E250" s="346"/>
      <c r="F250" s="37">
        <v>1000</v>
      </c>
      <c r="G250" s="462"/>
      <c r="H250" s="374"/>
      <c r="I250" s="465"/>
      <c r="J250" s="374"/>
      <c r="K250" s="346"/>
      <c r="L250" s="259" t="s">
        <v>1043</v>
      </c>
      <c r="M250" s="258"/>
    </row>
    <row r="251" spans="1:13" s="85" customFormat="1" ht="51">
      <c r="A251" s="471"/>
      <c r="B251" s="258" t="s">
        <v>1038</v>
      </c>
      <c r="C251" s="259" t="s">
        <v>1049</v>
      </c>
      <c r="D251" s="374"/>
      <c r="E251" s="346"/>
      <c r="F251" s="37">
        <v>1000</v>
      </c>
      <c r="G251" s="462"/>
      <c r="H251" s="374"/>
      <c r="I251" s="465"/>
      <c r="J251" s="374"/>
      <c r="K251" s="346"/>
      <c r="L251" s="259" t="s">
        <v>1043</v>
      </c>
      <c r="M251" s="16"/>
    </row>
    <row r="252" spans="1:13" s="85" customFormat="1" ht="25.5">
      <c r="A252" s="471"/>
      <c r="B252" s="258" t="s">
        <v>1038</v>
      </c>
      <c r="C252" s="259" t="s">
        <v>1050</v>
      </c>
      <c r="D252" s="374"/>
      <c r="E252" s="346"/>
      <c r="F252" s="37">
        <v>4000</v>
      </c>
      <c r="G252" s="462"/>
      <c r="H252" s="374"/>
      <c r="I252" s="465"/>
      <c r="J252" s="374"/>
      <c r="K252" s="346"/>
      <c r="L252" s="259" t="s">
        <v>1043</v>
      </c>
      <c r="M252" s="258"/>
    </row>
    <row r="253" spans="1:13" s="85" customFormat="1" ht="38.25">
      <c r="A253" s="471"/>
      <c r="B253" s="258" t="s">
        <v>1038</v>
      </c>
      <c r="C253" s="259" t="s">
        <v>1052</v>
      </c>
      <c r="D253" s="374"/>
      <c r="E253" s="346"/>
      <c r="F253" s="37">
        <v>40000</v>
      </c>
      <c r="G253" s="462"/>
      <c r="H253" s="374"/>
      <c r="I253" s="465"/>
      <c r="J253" s="374"/>
      <c r="K253" s="346"/>
      <c r="L253" s="259" t="s">
        <v>1043</v>
      </c>
      <c r="M253" s="258"/>
    </row>
    <row r="254" spans="1:13" s="85" customFormat="1" ht="38.25">
      <c r="A254" s="471"/>
      <c r="B254" s="258" t="s">
        <v>1038</v>
      </c>
      <c r="C254" s="259" t="s">
        <v>1053</v>
      </c>
      <c r="D254" s="374"/>
      <c r="E254" s="346"/>
      <c r="F254" s="37">
        <v>2000</v>
      </c>
      <c r="G254" s="462"/>
      <c r="H254" s="374"/>
      <c r="I254" s="465"/>
      <c r="J254" s="374"/>
      <c r="K254" s="346"/>
      <c r="L254" s="259" t="s">
        <v>1043</v>
      </c>
      <c r="M254" s="258"/>
    </row>
    <row r="255" spans="1:13" s="85" customFormat="1" ht="25.5">
      <c r="A255" s="471"/>
      <c r="B255" s="258" t="s">
        <v>1038</v>
      </c>
      <c r="C255" s="259" t="s">
        <v>1054</v>
      </c>
      <c r="D255" s="374"/>
      <c r="E255" s="346"/>
      <c r="F255" s="37">
        <v>1800</v>
      </c>
      <c r="G255" s="462"/>
      <c r="H255" s="374"/>
      <c r="I255" s="465"/>
      <c r="J255" s="374"/>
      <c r="K255" s="346"/>
      <c r="L255" s="259" t="s">
        <v>1043</v>
      </c>
      <c r="M255" s="258"/>
    </row>
    <row r="256" spans="1:13" s="85" customFormat="1" ht="25.5">
      <c r="A256" s="471"/>
      <c r="B256" s="258" t="s">
        <v>1038</v>
      </c>
      <c r="C256" s="259" t="s">
        <v>1055</v>
      </c>
      <c r="D256" s="374"/>
      <c r="E256" s="346"/>
      <c r="F256" s="37">
        <v>1800</v>
      </c>
      <c r="G256" s="462"/>
      <c r="H256" s="374"/>
      <c r="I256" s="465"/>
      <c r="J256" s="374"/>
      <c r="K256" s="346"/>
      <c r="L256" s="259" t="s">
        <v>1043</v>
      </c>
      <c r="M256" s="258"/>
    </row>
    <row r="257" spans="1:13" s="85" customFormat="1" ht="38.25">
      <c r="A257" s="471"/>
      <c r="B257" s="258" t="s">
        <v>1038</v>
      </c>
      <c r="C257" s="259" t="s">
        <v>1056</v>
      </c>
      <c r="D257" s="374"/>
      <c r="E257" s="346"/>
      <c r="F257" s="37">
        <v>1800</v>
      </c>
      <c r="G257" s="462"/>
      <c r="H257" s="374"/>
      <c r="I257" s="465"/>
      <c r="J257" s="374"/>
      <c r="K257" s="346"/>
      <c r="L257" s="259" t="s">
        <v>1043</v>
      </c>
      <c r="M257" s="258"/>
    </row>
    <row r="258" spans="1:13" s="85" customFormat="1" ht="38.25">
      <c r="A258" s="471"/>
      <c r="B258" s="258" t="s">
        <v>1038</v>
      </c>
      <c r="C258" s="259" t="s">
        <v>1057</v>
      </c>
      <c r="D258" s="374"/>
      <c r="E258" s="346"/>
      <c r="F258" s="37">
        <v>1800</v>
      </c>
      <c r="G258" s="462"/>
      <c r="H258" s="374"/>
      <c r="I258" s="465"/>
      <c r="J258" s="374"/>
      <c r="K258" s="346"/>
      <c r="L258" s="259" t="s">
        <v>1043</v>
      </c>
      <c r="M258" s="16"/>
    </row>
    <row r="259" spans="1:13" s="85" customFormat="1" ht="38.25">
      <c r="A259" s="471"/>
      <c r="B259" s="258" t="s">
        <v>1038</v>
      </c>
      <c r="C259" s="259" t="s">
        <v>1058</v>
      </c>
      <c r="D259" s="374"/>
      <c r="E259" s="346"/>
      <c r="F259" s="37">
        <v>1800</v>
      </c>
      <c r="G259" s="462"/>
      <c r="H259" s="374"/>
      <c r="I259" s="465"/>
      <c r="J259" s="374"/>
      <c r="K259" s="346"/>
      <c r="L259" s="259" t="s">
        <v>1043</v>
      </c>
      <c r="M259" s="16"/>
    </row>
    <row r="260" spans="1:13" s="85" customFormat="1" ht="38.25">
      <c r="A260" s="471"/>
      <c r="B260" s="258" t="s">
        <v>1038</v>
      </c>
      <c r="C260" s="259" t="s">
        <v>1059</v>
      </c>
      <c r="D260" s="374"/>
      <c r="E260" s="346"/>
      <c r="F260" s="37">
        <v>1000</v>
      </c>
      <c r="G260" s="462"/>
      <c r="H260" s="374"/>
      <c r="I260" s="465"/>
      <c r="J260" s="374"/>
      <c r="K260" s="346"/>
      <c r="L260" s="259" t="s">
        <v>1043</v>
      </c>
      <c r="M260" s="258"/>
    </row>
    <row r="261" spans="1:13" s="85" customFormat="1" ht="25.5">
      <c r="A261" s="471"/>
      <c r="B261" s="258" t="s">
        <v>1038</v>
      </c>
      <c r="C261" s="259" t="s">
        <v>1060</v>
      </c>
      <c r="D261" s="374"/>
      <c r="E261" s="346"/>
      <c r="F261" s="37">
        <v>130000</v>
      </c>
      <c r="G261" s="462"/>
      <c r="H261" s="374"/>
      <c r="I261" s="465"/>
      <c r="J261" s="374"/>
      <c r="K261" s="346"/>
      <c r="L261" s="259" t="s">
        <v>1043</v>
      </c>
      <c r="M261" s="258"/>
    </row>
    <row r="262" spans="1:13" s="85" customFormat="1" ht="25.5">
      <c r="A262" s="471"/>
      <c r="B262" s="258" t="s">
        <v>1038</v>
      </c>
      <c r="C262" s="259" t="s">
        <v>1061</v>
      </c>
      <c r="D262" s="374"/>
      <c r="E262" s="346"/>
      <c r="F262" s="37">
        <v>15000</v>
      </c>
      <c r="G262" s="462"/>
      <c r="H262" s="374"/>
      <c r="I262" s="465"/>
      <c r="J262" s="374"/>
      <c r="K262" s="346"/>
      <c r="L262" s="259" t="s">
        <v>1043</v>
      </c>
      <c r="M262" s="16"/>
    </row>
    <row r="263" spans="1:13" s="85" customFormat="1" ht="25.5">
      <c r="A263" s="471"/>
      <c r="B263" s="258" t="s">
        <v>1038</v>
      </c>
      <c r="C263" s="259" t="s">
        <v>1062</v>
      </c>
      <c r="D263" s="375"/>
      <c r="E263" s="347"/>
      <c r="F263" s="37">
        <v>15000</v>
      </c>
      <c r="G263" s="463"/>
      <c r="H263" s="375"/>
      <c r="I263" s="466"/>
      <c r="J263" s="375"/>
      <c r="K263" s="347"/>
      <c r="L263" s="259" t="s">
        <v>1043</v>
      </c>
      <c r="M263" s="16"/>
    </row>
    <row r="264" spans="1:13" s="85" customFormat="1" ht="51">
      <c r="A264" s="471" t="s">
        <v>1662</v>
      </c>
      <c r="B264" s="101" t="s">
        <v>1038</v>
      </c>
      <c r="C264" s="263" t="s">
        <v>1762</v>
      </c>
      <c r="D264" s="455" t="s">
        <v>1042</v>
      </c>
      <c r="E264" s="457" t="s">
        <v>87</v>
      </c>
      <c r="F264" s="264">
        <v>1800</v>
      </c>
      <c r="G264" s="458">
        <f>SUM(F264:F265)</f>
        <v>3600</v>
      </c>
      <c r="H264" s="455" t="s">
        <v>219</v>
      </c>
      <c r="I264" s="453" t="s">
        <v>105</v>
      </c>
      <c r="J264" s="455" t="s">
        <v>106</v>
      </c>
      <c r="K264" s="457" t="s">
        <v>39</v>
      </c>
      <c r="L264" s="102" t="s">
        <v>1043</v>
      </c>
      <c r="M264" s="16"/>
    </row>
    <row r="265" spans="1:13" s="85" customFormat="1" ht="51">
      <c r="A265" s="471"/>
      <c r="B265" s="101" t="s">
        <v>1038</v>
      </c>
      <c r="C265" s="268" t="s">
        <v>1763</v>
      </c>
      <c r="D265" s="456"/>
      <c r="E265" s="403"/>
      <c r="F265" s="264">
        <v>1800</v>
      </c>
      <c r="G265" s="460"/>
      <c r="H265" s="456"/>
      <c r="I265" s="454"/>
      <c r="J265" s="456"/>
      <c r="K265" s="403"/>
      <c r="L265" s="102" t="s">
        <v>1043</v>
      </c>
      <c r="M265" s="16"/>
    </row>
    <row r="266" spans="1:13" s="85" customFormat="1" ht="25.5">
      <c r="A266" s="471" t="s">
        <v>1664</v>
      </c>
      <c r="B266" s="258" t="s">
        <v>1038</v>
      </c>
      <c r="C266" s="259" t="s">
        <v>1063</v>
      </c>
      <c r="D266" s="373" t="s">
        <v>1042</v>
      </c>
      <c r="E266" s="345" t="s">
        <v>24</v>
      </c>
      <c r="F266" s="37">
        <v>1200</v>
      </c>
      <c r="G266" s="461">
        <f>SUM(F266:F280)</f>
        <v>111200</v>
      </c>
      <c r="H266" s="373" t="s">
        <v>156</v>
      </c>
      <c r="I266" s="447" t="s">
        <v>161</v>
      </c>
      <c r="J266" s="447" t="s">
        <v>162</v>
      </c>
      <c r="K266" s="351" t="s">
        <v>39</v>
      </c>
      <c r="L266" s="259" t="s">
        <v>1043</v>
      </c>
      <c r="M266" s="16"/>
    </row>
    <row r="267" spans="1:13" s="85" customFormat="1" ht="25.5">
      <c r="A267" s="471"/>
      <c r="B267" s="258" t="s">
        <v>1038</v>
      </c>
      <c r="C267" s="259" t="s">
        <v>1064</v>
      </c>
      <c r="D267" s="374"/>
      <c r="E267" s="346"/>
      <c r="F267" s="37">
        <v>1000</v>
      </c>
      <c r="G267" s="462"/>
      <c r="H267" s="374"/>
      <c r="I267" s="448"/>
      <c r="J267" s="448"/>
      <c r="K267" s="352"/>
      <c r="L267" s="259" t="s">
        <v>1043</v>
      </c>
      <c r="M267" s="259"/>
    </row>
    <row r="268" spans="1:13" s="85" customFormat="1" ht="51">
      <c r="A268" s="471"/>
      <c r="B268" s="258" t="s">
        <v>1038</v>
      </c>
      <c r="C268" s="259" t="s">
        <v>1065</v>
      </c>
      <c r="D268" s="374"/>
      <c r="E268" s="346"/>
      <c r="F268" s="37">
        <v>1000</v>
      </c>
      <c r="G268" s="462"/>
      <c r="H268" s="374"/>
      <c r="I268" s="448"/>
      <c r="J268" s="448"/>
      <c r="K268" s="352"/>
      <c r="L268" s="259" t="s">
        <v>1043</v>
      </c>
      <c r="M268" s="258"/>
    </row>
    <row r="269" spans="1:13" s="85" customFormat="1" ht="25.5">
      <c r="A269" s="471"/>
      <c r="B269" s="258" t="s">
        <v>1038</v>
      </c>
      <c r="C269" s="259" t="s">
        <v>1066</v>
      </c>
      <c r="D269" s="374"/>
      <c r="E269" s="346"/>
      <c r="F269" s="37">
        <v>15000</v>
      </c>
      <c r="G269" s="462"/>
      <c r="H269" s="374"/>
      <c r="I269" s="448"/>
      <c r="J269" s="448"/>
      <c r="K269" s="352"/>
      <c r="L269" s="259" t="s">
        <v>1043</v>
      </c>
      <c r="M269" s="258"/>
    </row>
    <row r="270" spans="1:13" s="85" customFormat="1" ht="38.25">
      <c r="A270" s="471"/>
      <c r="B270" s="258" t="s">
        <v>1038</v>
      </c>
      <c r="C270" s="259" t="s">
        <v>1067</v>
      </c>
      <c r="D270" s="374"/>
      <c r="E270" s="346"/>
      <c r="F270" s="37">
        <v>5000</v>
      </c>
      <c r="G270" s="462"/>
      <c r="H270" s="374"/>
      <c r="I270" s="448"/>
      <c r="J270" s="448"/>
      <c r="K270" s="352"/>
      <c r="L270" s="259" t="s">
        <v>1043</v>
      </c>
      <c r="M270" s="258"/>
    </row>
    <row r="271" spans="1:13" s="85" customFormat="1" ht="38.25">
      <c r="A271" s="471"/>
      <c r="B271" s="258" t="s">
        <v>1038</v>
      </c>
      <c r="C271" s="259" t="s">
        <v>1068</v>
      </c>
      <c r="D271" s="374"/>
      <c r="E271" s="346"/>
      <c r="F271" s="37">
        <v>3000</v>
      </c>
      <c r="G271" s="462"/>
      <c r="H271" s="374"/>
      <c r="I271" s="448"/>
      <c r="J271" s="448"/>
      <c r="K271" s="352"/>
      <c r="L271" s="259" t="s">
        <v>1043</v>
      </c>
      <c r="M271" s="16"/>
    </row>
    <row r="272" spans="1:13" s="85" customFormat="1" ht="25.5">
      <c r="A272" s="471"/>
      <c r="B272" s="101" t="s">
        <v>1038</v>
      </c>
      <c r="C272" s="263" t="s">
        <v>1767</v>
      </c>
      <c r="D272" s="374"/>
      <c r="E272" s="346"/>
      <c r="F272" s="264">
        <v>8500</v>
      </c>
      <c r="G272" s="462"/>
      <c r="H272" s="374"/>
      <c r="I272" s="448"/>
      <c r="J272" s="448"/>
      <c r="K272" s="352"/>
      <c r="L272" s="102" t="s">
        <v>1043</v>
      </c>
      <c r="M272" s="16"/>
    </row>
    <row r="273" spans="1:13" s="85" customFormat="1" ht="25.5">
      <c r="A273" s="471"/>
      <c r="B273" s="101" t="s">
        <v>1038</v>
      </c>
      <c r="C273" s="268" t="s">
        <v>1768</v>
      </c>
      <c r="D273" s="374"/>
      <c r="E273" s="346"/>
      <c r="F273" s="264">
        <v>4000</v>
      </c>
      <c r="G273" s="462"/>
      <c r="H273" s="374"/>
      <c r="I273" s="448"/>
      <c r="J273" s="448"/>
      <c r="K273" s="352"/>
      <c r="L273" s="102" t="s">
        <v>1043</v>
      </c>
      <c r="M273" s="16"/>
    </row>
    <row r="274" spans="1:13" s="85" customFormat="1" ht="25.5">
      <c r="A274" s="471"/>
      <c r="B274" s="101" t="s">
        <v>1038</v>
      </c>
      <c r="C274" s="263" t="s">
        <v>1769</v>
      </c>
      <c r="D274" s="374"/>
      <c r="E274" s="346"/>
      <c r="F274" s="270">
        <v>1500</v>
      </c>
      <c r="G274" s="462"/>
      <c r="H274" s="374"/>
      <c r="I274" s="448"/>
      <c r="J274" s="448"/>
      <c r="K274" s="352"/>
      <c r="L274" s="102" t="s">
        <v>1043</v>
      </c>
      <c r="M274" s="16"/>
    </row>
    <row r="275" spans="1:13" s="85" customFormat="1" ht="25.5">
      <c r="A275" s="471"/>
      <c r="B275" s="101" t="s">
        <v>1038</v>
      </c>
      <c r="C275" s="268" t="s">
        <v>1770</v>
      </c>
      <c r="D275" s="374"/>
      <c r="E275" s="346"/>
      <c r="F275" s="270">
        <v>2500</v>
      </c>
      <c r="G275" s="462"/>
      <c r="H275" s="374"/>
      <c r="I275" s="448"/>
      <c r="J275" s="448"/>
      <c r="K275" s="352"/>
      <c r="L275" s="102" t="s">
        <v>1043</v>
      </c>
      <c r="M275" s="16"/>
    </row>
    <row r="276" spans="1:13" s="85" customFormat="1" ht="25.5">
      <c r="A276" s="471"/>
      <c r="B276" s="101" t="s">
        <v>1038</v>
      </c>
      <c r="C276" s="268" t="s">
        <v>1771</v>
      </c>
      <c r="D276" s="374"/>
      <c r="E276" s="346"/>
      <c r="F276" s="264">
        <v>2500</v>
      </c>
      <c r="G276" s="462"/>
      <c r="H276" s="374"/>
      <c r="I276" s="448"/>
      <c r="J276" s="448"/>
      <c r="K276" s="352"/>
      <c r="L276" s="102" t="s">
        <v>1043</v>
      </c>
      <c r="M276" s="16"/>
    </row>
    <row r="277" spans="1:13" s="85" customFormat="1" ht="38.25">
      <c r="A277" s="471"/>
      <c r="B277" s="101" t="s">
        <v>1038</v>
      </c>
      <c r="C277" s="263" t="s">
        <v>1772</v>
      </c>
      <c r="D277" s="374"/>
      <c r="E277" s="346"/>
      <c r="F277" s="264">
        <v>1000</v>
      </c>
      <c r="G277" s="462"/>
      <c r="H277" s="374"/>
      <c r="I277" s="448"/>
      <c r="J277" s="448"/>
      <c r="K277" s="352"/>
      <c r="L277" s="102" t="s">
        <v>1043</v>
      </c>
      <c r="M277" s="16"/>
    </row>
    <row r="278" spans="1:13" s="85" customFormat="1" ht="25.5">
      <c r="A278" s="471"/>
      <c r="B278" s="101" t="s">
        <v>1038</v>
      </c>
      <c r="C278" s="263" t="s">
        <v>1773</v>
      </c>
      <c r="D278" s="374"/>
      <c r="E278" s="346"/>
      <c r="F278" s="264">
        <v>3000</v>
      </c>
      <c r="G278" s="462"/>
      <c r="H278" s="374"/>
      <c r="I278" s="448"/>
      <c r="J278" s="448"/>
      <c r="K278" s="352"/>
      <c r="L278" s="102" t="s">
        <v>1043</v>
      </c>
      <c r="M278" s="16"/>
    </row>
    <row r="279" spans="1:13" s="85" customFormat="1" ht="25.5">
      <c r="A279" s="471"/>
      <c r="B279" s="101" t="s">
        <v>1038</v>
      </c>
      <c r="C279" s="267" t="s">
        <v>1774</v>
      </c>
      <c r="D279" s="374"/>
      <c r="E279" s="346"/>
      <c r="F279" s="271">
        <v>2000</v>
      </c>
      <c r="G279" s="462"/>
      <c r="H279" s="374"/>
      <c r="I279" s="448"/>
      <c r="J279" s="448"/>
      <c r="K279" s="352"/>
      <c r="L279" s="102" t="s">
        <v>1043</v>
      </c>
      <c r="M279" s="16"/>
    </row>
    <row r="280" spans="1:13" s="85" customFormat="1" ht="38.25">
      <c r="A280" s="471"/>
      <c r="B280" s="258" t="s">
        <v>1038</v>
      </c>
      <c r="C280" s="259" t="s">
        <v>1069</v>
      </c>
      <c r="D280" s="375"/>
      <c r="E280" s="347"/>
      <c r="F280" s="37">
        <v>60000</v>
      </c>
      <c r="G280" s="463"/>
      <c r="H280" s="375"/>
      <c r="I280" s="449"/>
      <c r="J280" s="449"/>
      <c r="K280" s="353"/>
      <c r="L280" s="259" t="s">
        <v>1043</v>
      </c>
      <c r="M280" s="258"/>
    </row>
    <row r="281" spans="1:13" s="105" customFormat="1" ht="38.25">
      <c r="A281" s="129" t="s">
        <v>1665</v>
      </c>
      <c r="B281" s="101" t="s">
        <v>1382</v>
      </c>
      <c r="C281" s="102" t="s">
        <v>1661</v>
      </c>
      <c r="D281" s="142" t="s">
        <v>359</v>
      </c>
      <c r="E281" s="143" t="s">
        <v>85</v>
      </c>
      <c r="F281" s="99">
        <v>5982.91</v>
      </c>
      <c r="G281" s="458">
        <f>SUM(F281:F284)</f>
        <v>21367.53</v>
      </c>
      <c r="H281" s="142" t="s">
        <v>156</v>
      </c>
      <c r="I281" s="144" t="s">
        <v>1455</v>
      </c>
      <c r="J281" s="144" t="s">
        <v>1403</v>
      </c>
      <c r="K281" s="145" t="s">
        <v>39</v>
      </c>
      <c r="L281" s="102" t="s">
        <v>1636</v>
      </c>
      <c r="M281" s="101"/>
    </row>
    <row r="282" spans="1:13" s="105" customFormat="1" ht="51">
      <c r="A282" s="129" t="s">
        <v>1764</v>
      </c>
      <c r="B282" s="101" t="s">
        <v>1382</v>
      </c>
      <c r="C282" s="102" t="s">
        <v>1663</v>
      </c>
      <c r="D282" s="142" t="s">
        <v>359</v>
      </c>
      <c r="E282" s="143" t="s">
        <v>85</v>
      </c>
      <c r="F282" s="99">
        <v>5128.21</v>
      </c>
      <c r="G282" s="459"/>
      <c r="H282" s="142" t="s">
        <v>156</v>
      </c>
      <c r="I282" s="144" t="s">
        <v>1455</v>
      </c>
      <c r="J282" s="144" t="s">
        <v>1403</v>
      </c>
      <c r="K282" s="145" t="s">
        <v>39</v>
      </c>
      <c r="L282" s="102" t="s">
        <v>1636</v>
      </c>
      <c r="M282" s="101"/>
    </row>
    <row r="283" spans="1:13" s="105" customFormat="1" ht="38.25">
      <c r="A283" s="129" t="s">
        <v>1765</v>
      </c>
      <c r="B283" s="101" t="s">
        <v>1382</v>
      </c>
      <c r="C283" s="102" t="s">
        <v>1666</v>
      </c>
      <c r="D283" s="142" t="s">
        <v>359</v>
      </c>
      <c r="E283" s="143" t="s">
        <v>85</v>
      </c>
      <c r="F283" s="99">
        <v>4273.5</v>
      </c>
      <c r="G283" s="459"/>
      <c r="H283" s="142" t="s">
        <v>156</v>
      </c>
      <c r="I283" s="144" t="s">
        <v>1455</v>
      </c>
      <c r="J283" s="144" t="s">
        <v>1403</v>
      </c>
      <c r="K283" s="145" t="s">
        <v>39</v>
      </c>
      <c r="L283" s="102" t="s">
        <v>1636</v>
      </c>
      <c r="M283" s="101"/>
    </row>
    <row r="284" spans="1:13" s="105" customFormat="1" ht="25.5">
      <c r="A284" s="129" t="s">
        <v>1766</v>
      </c>
      <c r="B284" s="101" t="s">
        <v>1382</v>
      </c>
      <c r="C284" s="102" t="s">
        <v>1667</v>
      </c>
      <c r="D284" s="142" t="s">
        <v>359</v>
      </c>
      <c r="E284" s="143" t="s">
        <v>85</v>
      </c>
      <c r="F284" s="99">
        <v>5982.91</v>
      </c>
      <c r="G284" s="460"/>
      <c r="H284" s="142" t="s">
        <v>156</v>
      </c>
      <c r="I284" s="144" t="s">
        <v>1455</v>
      </c>
      <c r="J284" s="144" t="s">
        <v>1403</v>
      </c>
      <c r="K284" s="145" t="s">
        <v>39</v>
      </c>
      <c r="L284" s="102" t="s">
        <v>1636</v>
      </c>
      <c r="M284" s="101"/>
    </row>
    <row r="285" spans="1:13" s="5" customFormat="1" ht="25.5">
      <c r="A285" s="15">
        <v>87</v>
      </c>
      <c r="B285" s="15" t="s">
        <v>402</v>
      </c>
      <c r="C285" s="27" t="s">
        <v>470</v>
      </c>
      <c r="D285" s="27" t="s">
        <v>471</v>
      </c>
      <c r="E285" s="27" t="s">
        <v>24</v>
      </c>
      <c r="F285" s="43">
        <v>5982.51</v>
      </c>
      <c r="G285" s="43">
        <f>F285</f>
        <v>5982.51</v>
      </c>
      <c r="H285" s="39" t="s">
        <v>156</v>
      </c>
      <c r="I285" s="16" t="s">
        <v>467</v>
      </c>
      <c r="J285" s="16" t="s">
        <v>468</v>
      </c>
      <c r="K285" s="16" t="s">
        <v>39</v>
      </c>
      <c r="L285" s="16" t="s">
        <v>469</v>
      </c>
      <c r="M285" s="27"/>
    </row>
    <row r="286" spans="1:13" s="5" customFormat="1" ht="38.25">
      <c r="A286" s="15">
        <v>88</v>
      </c>
      <c r="B286" s="27" t="s">
        <v>1038</v>
      </c>
      <c r="C286" s="39" t="s">
        <v>1078</v>
      </c>
      <c r="D286" s="39" t="s">
        <v>1079</v>
      </c>
      <c r="E286" s="37" t="s">
        <v>19</v>
      </c>
      <c r="F286" s="37">
        <v>5000</v>
      </c>
      <c r="G286" s="43">
        <f>F286</f>
        <v>5000</v>
      </c>
      <c r="H286" s="39" t="s">
        <v>156</v>
      </c>
      <c r="I286" s="39" t="s">
        <v>157</v>
      </c>
      <c r="J286" s="39" t="s">
        <v>139</v>
      </c>
      <c r="K286" s="20" t="s">
        <v>39</v>
      </c>
      <c r="L286" s="39" t="s">
        <v>1080</v>
      </c>
      <c r="M286" s="27"/>
    </row>
    <row r="287" spans="1:13" s="5" customFormat="1" ht="12.75">
      <c r="A287" s="15">
        <v>89</v>
      </c>
      <c r="B287" s="15" t="s">
        <v>141</v>
      </c>
      <c r="C287" s="18" t="s">
        <v>178</v>
      </c>
      <c r="D287" s="3" t="s">
        <v>179</v>
      </c>
      <c r="E287" s="18" t="s">
        <v>143</v>
      </c>
      <c r="F287" s="26">
        <v>6000</v>
      </c>
      <c r="G287" s="43">
        <f>F287</f>
        <v>6000</v>
      </c>
      <c r="H287" s="16" t="s">
        <v>75</v>
      </c>
      <c r="I287" s="18" t="s">
        <v>159</v>
      </c>
      <c r="J287" s="18" t="s">
        <v>188</v>
      </c>
      <c r="K287" s="18" t="s">
        <v>39</v>
      </c>
      <c r="L287" s="27" t="s">
        <v>40</v>
      </c>
      <c r="M287" s="18"/>
    </row>
    <row r="288" spans="1:13" s="5" customFormat="1" ht="76.5">
      <c r="A288" s="15">
        <v>90</v>
      </c>
      <c r="B288" s="15" t="s">
        <v>141</v>
      </c>
      <c r="C288" s="27" t="s">
        <v>170</v>
      </c>
      <c r="D288" s="3" t="s">
        <v>171</v>
      </c>
      <c r="E288" s="27" t="s">
        <v>143</v>
      </c>
      <c r="F288" s="43">
        <v>192000</v>
      </c>
      <c r="G288" s="339">
        <f>SUM(F288:F289)</f>
        <v>209948.72</v>
      </c>
      <c r="H288" s="27" t="s">
        <v>182</v>
      </c>
      <c r="I288" s="19" t="s">
        <v>160</v>
      </c>
      <c r="J288" s="19" t="s">
        <v>161</v>
      </c>
      <c r="K288" s="19" t="s">
        <v>183</v>
      </c>
      <c r="L288" s="27" t="s">
        <v>184</v>
      </c>
      <c r="M288" s="18"/>
    </row>
    <row r="289" spans="1:13" s="5" customFormat="1" ht="89.25">
      <c r="A289" s="15">
        <v>91</v>
      </c>
      <c r="B289" s="36" t="s">
        <v>1382</v>
      </c>
      <c r="C289" s="36" t="s">
        <v>1461</v>
      </c>
      <c r="D289" s="36" t="s">
        <v>171</v>
      </c>
      <c r="E289" s="36" t="s">
        <v>143</v>
      </c>
      <c r="F289" s="66">
        <v>17948.72</v>
      </c>
      <c r="G289" s="340"/>
      <c r="H289" s="36" t="s">
        <v>1462</v>
      </c>
      <c r="I289" s="36" t="s">
        <v>1411</v>
      </c>
      <c r="J289" s="36" t="s">
        <v>1427</v>
      </c>
      <c r="K289" s="36" t="s">
        <v>1440</v>
      </c>
      <c r="L289" s="36" t="s">
        <v>1405</v>
      </c>
      <c r="M289" s="18"/>
    </row>
    <row r="290" spans="1:13" s="105" customFormat="1" ht="25.5">
      <c r="A290" s="308" t="s">
        <v>1915</v>
      </c>
      <c r="B290" s="121" t="s">
        <v>291</v>
      </c>
      <c r="C290" s="121" t="s">
        <v>1916</v>
      </c>
      <c r="D290" s="121" t="s">
        <v>1917</v>
      </c>
      <c r="E290" s="121" t="s">
        <v>85</v>
      </c>
      <c r="F290" s="114">
        <v>19658.12</v>
      </c>
      <c r="G290" s="309">
        <f>F290</f>
        <v>19658.12</v>
      </c>
      <c r="H290" s="121" t="s">
        <v>319</v>
      </c>
      <c r="I290" s="121" t="s">
        <v>106</v>
      </c>
      <c r="J290" s="121" t="s">
        <v>104</v>
      </c>
      <c r="K290" s="121" t="s">
        <v>328</v>
      </c>
      <c r="L290" s="121" t="s">
        <v>1918</v>
      </c>
      <c r="M290" s="115"/>
    </row>
    <row r="291" spans="1:13" s="5" customFormat="1" ht="25.5">
      <c r="A291" s="15">
        <v>92</v>
      </c>
      <c r="B291" s="15" t="s">
        <v>402</v>
      </c>
      <c r="C291" s="16" t="s">
        <v>465</v>
      </c>
      <c r="D291" s="16" t="s">
        <v>466</v>
      </c>
      <c r="E291" s="16" t="s">
        <v>19</v>
      </c>
      <c r="F291" s="43">
        <v>1000</v>
      </c>
      <c r="G291" s="43">
        <f>F291</f>
        <v>1000</v>
      </c>
      <c r="H291" s="16" t="s">
        <v>31</v>
      </c>
      <c r="I291" s="16" t="s">
        <v>467</v>
      </c>
      <c r="J291" s="16" t="s">
        <v>468</v>
      </c>
      <c r="K291" s="16" t="s">
        <v>39</v>
      </c>
      <c r="L291" s="16" t="s">
        <v>469</v>
      </c>
      <c r="M291" s="16"/>
    </row>
    <row r="292" spans="1:13" s="5" customFormat="1" ht="25.5">
      <c r="A292" s="15">
        <v>93</v>
      </c>
      <c r="B292" s="15" t="s">
        <v>402</v>
      </c>
      <c r="C292" s="16" t="s">
        <v>460</v>
      </c>
      <c r="D292" s="16" t="s">
        <v>461</v>
      </c>
      <c r="E292" s="16" t="s">
        <v>19</v>
      </c>
      <c r="F292" s="43">
        <v>40000</v>
      </c>
      <c r="G292" s="337">
        <f>SUM(F292:F293)</f>
        <v>99829.05</v>
      </c>
      <c r="H292" s="27" t="s">
        <v>156</v>
      </c>
      <c r="I292" s="16" t="s">
        <v>403</v>
      </c>
      <c r="J292" s="16" t="s">
        <v>414</v>
      </c>
      <c r="K292" s="16" t="s">
        <v>39</v>
      </c>
      <c r="L292" s="18" t="s">
        <v>386</v>
      </c>
      <c r="M292" s="18"/>
    </row>
    <row r="293" spans="1:13" s="5" customFormat="1" ht="63.75">
      <c r="A293" s="15">
        <v>94</v>
      </c>
      <c r="B293" s="15" t="s">
        <v>402</v>
      </c>
      <c r="C293" s="18" t="s">
        <v>472</v>
      </c>
      <c r="D293" s="18" t="s">
        <v>461</v>
      </c>
      <c r="E293" s="18" t="s">
        <v>19</v>
      </c>
      <c r="F293" s="43">
        <v>59829.05</v>
      </c>
      <c r="G293" s="338"/>
      <c r="H293" s="18" t="s">
        <v>435</v>
      </c>
      <c r="I293" s="18" t="s">
        <v>467</v>
      </c>
      <c r="J293" s="18" t="s">
        <v>468</v>
      </c>
      <c r="K293" s="18" t="s">
        <v>303</v>
      </c>
      <c r="L293" s="16" t="s">
        <v>469</v>
      </c>
      <c r="M293" s="18"/>
    </row>
    <row r="294" spans="1:13" s="5" customFormat="1" ht="38.25">
      <c r="A294" s="15">
        <v>95</v>
      </c>
      <c r="B294" s="15" t="s">
        <v>17</v>
      </c>
      <c r="C294" s="18" t="s">
        <v>63</v>
      </c>
      <c r="D294" s="15" t="s">
        <v>64</v>
      </c>
      <c r="E294" s="15" t="s">
        <v>19</v>
      </c>
      <c r="F294" s="64">
        <v>3418.8</v>
      </c>
      <c r="G294" s="43">
        <f aca="true" t="shared" si="3" ref="G294:G304">F294</f>
        <v>3418.8</v>
      </c>
      <c r="H294" s="15" t="s">
        <v>75</v>
      </c>
      <c r="I294" s="16" t="s">
        <v>76</v>
      </c>
      <c r="J294" s="16" t="s">
        <v>77</v>
      </c>
      <c r="K294" s="16" t="s">
        <v>39</v>
      </c>
      <c r="L294" s="15" t="s">
        <v>40</v>
      </c>
      <c r="M294" s="15"/>
    </row>
    <row r="295" spans="1:13" s="5" customFormat="1" ht="25.5">
      <c r="A295" s="15">
        <v>96</v>
      </c>
      <c r="B295" s="15" t="s">
        <v>626</v>
      </c>
      <c r="C295" s="46" t="s">
        <v>742</v>
      </c>
      <c r="D295" s="47" t="s">
        <v>743</v>
      </c>
      <c r="E295" s="18" t="s">
        <v>19</v>
      </c>
      <c r="F295" s="26">
        <v>4273</v>
      </c>
      <c r="G295" s="43">
        <f t="shared" si="3"/>
        <v>4273</v>
      </c>
      <c r="H295" s="18" t="s">
        <v>75</v>
      </c>
      <c r="I295" s="21" t="s">
        <v>644</v>
      </c>
      <c r="J295" s="21" t="s">
        <v>644</v>
      </c>
      <c r="K295" s="21" t="s">
        <v>39</v>
      </c>
      <c r="L295" s="18" t="s">
        <v>120</v>
      </c>
      <c r="M295" s="18"/>
    </row>
    <row r="296" spans="1:13" s="5" customFormat="1" ht="25.5">
      <c r="A296" s="15">
        <v>97</v>
      </c>
      <c r="B296" s="36" t="s">
        <v>1382</v>
      </c>
      <c r="C296" s="36" t="s">
        <v>1487</v>
      </c>
      <c r="D296" s="36" t="s">
        <v>1488</v>
      </c>
      <c r="E296" s="36" t="s">
        <v>143</v>
      </c>
      <c r="F296" s="66">
        <v>4273.5</v>
      </c>
      <c r="G296" s="43">
        <f t="shared" si="3"/>
        <v>4273.5</v>
      </c>
      <c r="H296" s="36" t="s">
        <v>867</v>
      </c>
      <c r="I296" s="36" t="s">
        <v>159</v>
      </c>
      <c r="J296" s="36" t="s">
        <v>162</v>
      </c>
      <c r="K296" s="36" t="s">
        <v>39</v>
      </c>
      <c r="L296" s="36" t="s">
        <v>1465</v>
      </c>
      <c r="M296" s="15" t="s">
        <v>127</v>
      </c>
    </row>
    <row r="297" spans="1:13" s="105" customFormat="1" ht="38.25">
      <c r="A297" s="327" t="s">
        <v>1976</v>
      </c>
      <c r="B297" s="121" t="s">
        <v>519</v>
      </c>
      <c r="C297" s="121" t="s">
        <v>1977</v>
      </c>
      <c r="D297" s="121" t="s">
        <v>1978</v>
      </c>
      <c r="E297" s="121" t="s">
        <v>85</v>
      </c>
      <c r="F297" s="114">
        <v>42600</v>
      </c>
      <c r="G297" s="117">
        <v>42600</v>
      </c>
      <c r="H297" s="121" t="s">
        <v>156</v>
      </c>
      <c r="I297" s="121" t="s">
        <v>106</v>
      </c>
      <c r="J297" s="121" t="s">
        <v>918</v>
      </c>
      <c r="K297" s="121" t="s">
        <v>328</v>
      </c>
      <c r="L297" s="121" t="s">
        <v>1636</v>
      </c>
      <c r="M297" s="327"/>
    </row>
    <row r="298" spans="1:13" s="5" customFormat="1" ht="38.25">
      <c r="A298" s="15">
        <v>98</v>
      </c>
      <c r="B298" s="15" t="s">
        <v>189</v>
      </c>
      <c r="C298" s="18" t="s">
        <v>261</v>
      </c>
      <c r="D298" s="18" t="s">
        <v>1601</v>
      </c>
      <c r="E298" s="18" t="s">
        <v>19</v>
      </c>
      <c r="F298" s="26">
        <v>5500</v>
      </c>
      <c r="G298" s="26">
        <f t="shared" si="3"/>
        <v>5500</v>
      </c>
      <c r="H298" s="16" t="s">
        <v>253</v>
      </c>
      <c r="I298" s="16" t="s">
        <v>127</v>
      </c>
      <c r="J298" s="16" t="s">
        <v>127</v>
      </c>
      <c r="K298" s="27" t="s">
        <v>39</v>
      </c>
      <c r="L298" s="16" t="s">
        <v>239</v>
      </c>
      <c r="M298" s="15"/>
    </row>
    <row r="299" spans="1:13" s="5" customFormat="1" ht="38.25">
      <c r="A299" s="15">
        <v>99</v>
      </c>
      <c r="B299" s="15" t="s">
        <v>189</v>
      </c>
      <c r="C299" s="36" t="s">
        <v>275</v>
      </c>
      <c r="D299" s="36" t="s">
        <v>276</v>
      </c>
      <c r="E299" s="36" t="s">
        <v>19</v>
      </c>
      <c r="F299" s="66">
        <v>20500</v>
      </c>
      <c r="G299" s="26">
        <f t="shared" si="3"/>
        <v>20500</v>
      </c>
      <c r="H299" s="36" t="s">
        <v>234</v>
      </c>
      <c r="I299" s="36" t="s">
        <v>277</v>
      </c>
      <c r="J299" s="67" t="s">
        <v>278</v>
      </c>
      <c r="K299" s="67" t="s">
        <v>39</v>
      </c>
      <c r="L299" s="36" t="s">
        <v>279</v>
      </c>
      <c r="M299" s="36"/>
    </row>
    <row r="300" spans="1:13" s="5" customFormat="1" ht="25.5">
      <c r="A300" s="15">
        <v>100</v>
      </c>
      <c r="B300" s="36" t="s">
        <v>1382</v>
      </c>
      <c r="C300" s="36" t="s">
        <v>1482</v>
      </c>
      <c r="D300" s="36" t="s">
        <v>276</v>
      </c>
      <c r="E300" s="36" t="s">
        <v>143</v>
      </c>
      <c r="F300" s="66">
        <v>83760.6</v>
      </c>
      <c r="G300" s="26">
        <f t="shared" si="3"/>
        <v>83760.6</v>
      </c>
      <c r="H300" s="36" t="s">
        <v>426</v>
      </c>
      <c r="I300" s="36" t="s">
        <v>584</v>
      </c>
      <c r="J300" s="36" t="s">
        <v>161</v>
      </c>
      <c r="K300" s="36" t="s">
        <v>39</v>
      </c>
      <c r="L300" s="36" t="s">
        <v>640</v>
      </c>
      <c r="M300" s="16"/>
    </row>
    <row r="301" spans="1:13" s="105" customFormat="1" ht="25.5">
      <c r="A301" s="308" t="s">
        <v>1807</v>
      </c>
      <c r="B301" s="121" t="s">
        <v>141</v>
      </c>
      <c r="C301" s="121" t="s">
        <v>1909</v>
      </c>
      <c r="D301" s="121" t="s">
        <v>1910</v>
      </c>
      <c r="E301" s="121" t="s">
        <v>19</v>
      </c>
      <c r="F301" s="114">
        <v>85000</v>
      </c>
      <c r="G301" s="122">
        <f t="shared" si="3"/>
        <v>85000</v>
      </c>
      <c r="H301" s="121" t="s">
        <v>426</v>
      </c>
      <c r="I301" s="121" t="s">
        <v>33</v>
      </c>
      <c r="J301" s="141">
        <v>44652</v>
      </c>
      <c r="K301" s="121" t="s">
        <v>39</v>
      </c>
      <c r="L301" s="121" t="s">
        <v>1636</v>
      </c>
      <c r="M301" s="248"/>
    </row>
    <row r="302" spans="1:13" s="5" customFormat="1" ht="25.5">
      <c r="A302" s="15">
        <v>101</v>
      </c>
      <c r="B302" s="15" t="s">
        <v>626</v>
      </c>
      <c r="C302" s="4" t="s">
        <v>740</v>
      </c>
      <c r="D302" s="45" t="s">
        <v>741</v>
      </c>
      <c r="E302" s="18" t="s">
        <v>19</v>
      </c>
      <c r="F302" s="26">
        <v>48000</v>
      </c>
      <c r="G302" s="26">
        <f t="shared" si="3"/>
        <v>48000</v>
      </c>
      <c r="H302" s="18" t="s">
        <v>31</v>
      </c>
      <c r="I302" s="21" t="s">
        <v>584</v>
      </c>
      <c r="J302" s="21" t="s">
        <v>161</v>
      </c>
      <c r="K302" s="21" t="s">
        <v>39</v>
      </c>
      <c r="L302" s="18" t="s">
        <v>120</v>
      </c>
      <c r="M302" s="18"/>
    </row>
    <row r="303" spans="1:13" s="105" customFormat="1" ht="25.5">
      <c r="A303" s="308" t="s">
        <v>1639</v>
      </c>
      <c r="B303" s="308" t="s">
        <v>626</v>
      </c>
      <c r="C303" s="137" t="s">
        <v>1934</v>
      </c>
      <c r="D303" s="138" t="s">
        <v>1935</v>
      </c>
      <c r="E303" s="115" t="s">
        <v>85</v>
      </c>
      <c r="F303" s="122">
        <v>264957</v>
      </c>
      <c r="G303" s="122">
        <v>264957</v>
      </c>
      <c r="H303" s="115" t="s">
        <v>1936</v>
      </c>
      <c r="I303" s="133" t="s">
        <v>104</v>
      </c>
      <c r="J303" s="133" t="s">
        <v>1937</v>
      </c>
      <c r="K303" s="133" t="s">
        <v>39</v>
      </c>
      <c r="L303" s="115" t="s">
        <v>1636</v>
      </c>
      <c r="M303" s="115"/>
    </row>
    <row r="304" spans="1:13" s="5" customFormat="1" ht="25.5">
      <c r="A304" s="15">
        <v>102</v>
      </c>
      <c r="B304" s="15" t="s">
        <v>626</v>
      </c>
      <c r="C304" s="4" t="s">
        <v>810</v>
      </c>
      <c r="D304" s="18" t="s">
        <v>811</v>
      </c>
      <c r="E304" s="18" t="s">
        <v>19</v>
      </c>
      <c r="F304" s="26">
        <v>27000</v>
      </c>
      <c r="G304" s="26">
        <f t="shared" si="3"/>
        <v>27000</v>
      </c>
      <c r="H304" s="18" t="s">
        <v>31</v>
      </c>
      <c r="I304" s="21" t="s">
        <v>584</v>
      </c>
      <c r="J304" s="21" t="s">
        <v>139</v>
      </c>
      <c r="K304" s="21" t="s">
        <v>39</v>
      </c>
      <c r="L304" s="18" t="s">
        <v>120</v>
      </c>
      <c r="M304" s="18"/>
    </row>
    <row r="305" spans="1:13" s="5" customFormat="1" ht="12.75">
      <c r="A305" s="15">
        <v>103</v>
      </c>
      <c r="B305" s="15" t="s">
        <v>626</v>
      </c>
      <c r="C305" s="4" t="s">
        <v>746</v>
      </c>
      <c r="D305" s="45" t="s">
        <v>747</v>
      </c>
      <c r="E305" s="18" t="s">
        <v>19</v>
      </c>
      <c r="F305" s="26">
        <v>2800</v>
      </c>
      <c r="G305" s="331">
        <f>SUM(F305:F307)</f>
        <v>10400</v>
      </c>
      <c r="H305" s="18" t="s">
        <v>31</v>
      </c>
      <c r="I305" s="21" t="s">
        <v>159</v>
      </c>
      <c r="J305" s="21" t="s">
        <v>159</v>
      </c>
      <c r="K305" s="21" t="s">
        <v>39</v>
      </c>
      <c r="L305" s="18" t="s">
        <v>120</v>
      </c>
      <c r="M305" s="18"/>
    </row>
    <row r="306" spans="1:13" s="5" customFormat="1" ht="25.5">
      <c r="A306" s="15">
        <v>104</v>
      </c>
      <c r="B306" s="15" t="s">
        <v>626</v>
      </c>
      <c r="C306" s="4" t="s">
        <v>744</v>
      </c>
      <c r="D306" s="4" t="s">
        <v>745</v>
      </c>
      <c r="E306" s="18" t="s">
        <v>19</v>
      </c>
      <c r="F306" s="26">
        <v>2850</v>
      </c>
      <c r="G306" s="332"/>
      <c r="H306" s="18" t="s">
        <v>31</v>
      </c>
      <c r="I306" s="21" t="s">
        <v>644</v>
      </c>
      <c r="J306" s="21" t="s">
        <v>644</v>
      </c>
      <c r="K306" s="21" t="s">
        <v>39</v>
      </c>
      <c r="L306" s="18" t="s">
        <v>120</v>
      </c>
      <c r="M306" s="18"/>
    </row>
    <row r="307" spans="1:13" s="5" customFormat="1" ht="38.25">
      <c r="A307" s="15">
        <v>105</v>
      </c>
      <c r="B307" s="15" t="s">
        <v>626</v>
      </c>
      <c r="C307" s="4" t="s">
        <v>760</v>
      </c>
      <c r="D307" s="45" t="s">
        <v>761</v>
      </c>
      <c r="E307" s="18" t="s">
        <v>19</v>
      </c>
      <c r="F307" s="26">
        <v>4750</v>
      </c>
      <c r="G307" s="333"/>
      <c r="H307" s="18" t="s">
        <v>31</v>
      </c>
      <c r="I307" s="21" t="s">
        <v>644</v>
      </c>
      <c r="J307" s="21" t="s">
        <v>644</v>
      </c>
      <c r="K307" s="21" t="s">
        <v>39</v>
      </c>
      <c r="L307" s="18" t="s">
        <v>120</v>
      </c>
      <c r="M307" s="18" t="s">
        <v>762</v>
      </c>
    </row>
    <row r="308" spans="1:13" s="5" customFormat="1" ht="12.75">
      <c r="A308" s="15">
        <v>106</v>
      </c>
      <c r="B308" s="15" t="s">
        <v>626</v>
      </c>
      <c r="C308" s="4" t="s">
        <v>780</v>
      </c>
      <c r="D308" s="3" t="s">
        <v>754</v>
      </c>
      <c r="E308" s="18" t="s">
        <v>19</v>
      </c>
      <c r="F308" s="26">
        <v>15000</v>
      </c>
      <c r="G308" s="26">
        <f>F308</f>
        <v>15000</v>
      </c>
      <c r="H308" s="18" t="s">
        <v>31</v>
      </c>
      <c r="I308" s="21" t="s">
        <v>584</v>
      </c>
      <c r="J308" s="21" t="s">
        <v>139</v>
      </c>
      <c r="K308" s="21" t="s">
        <v>39</v>
      </c>
      <c r="L308" s="18" t="s">
        <v>120</v>
      </c>
      <c r="M308" s="18"/>
    </row>
    <row r="309" spans="1:13" s="5" customFormat="1" ht="76.5">
      <c r="A309" s="15">
        <v>107</v>
      </c>
      <c r="B309" s="15" t="s">
        <v>626</v>
      </c>
      <c r="C309" s="4" t="s">
        <v>753</v>
      </c>
      <c r="D309" s="45" t="s">
        <v>754</v>
      </c>
      <c r="E309" s="18" t="s">
        <v>19</v>
      </c>
      <c r="F309" s="26">
        <v>64000</v>
      </c>
      <c r="G309" s="26">
        <f>F309</f>
        <v>64000</v>
      </c>
      <c r="H309" s="18" t="s">
        <v>736</v>
      </c>
      <c r="I309" s="21" t="s">
        <v>584</v>
      </c>
      <c r="J309" s="21" t="s">
        <v>139</v>
      </c>
      <c r="K309" s="21" t="s">
        <v>39</v>
      </c>
      <c r="L309" s="18" t="s">
        <v>120</v>
      </c>
      <c r="M309" s="18" t="s">
        <v>755</v>
      </c>
    </row>
    <row r="310" spans="1:13" s="5" customFormat="1" ht="38.25">
      <c r="A310" s="15">
        <v>108</v>
      </c>
      <c r="B310" s="15" t="s">
        <v>626</v>
      </c>
      <c r="C310" s="4" t="s">
        <v>781</v>
      </c>
      <c r="D310" s="3" t="s">
        <v>782</v>
      </c>
      <c r="E310" s="18" t="s">
        <v>19</v>
      </c>
      <c r="F310" s="26">
        <v>33000</v>
      </c>
      <c r="G310" s="331">
        <f>SUM(F310:F311)</f>
        <v>37252</v>
      </c>
      <c r="H310" s="18" t="s">
        <v>31</v>
      </c>
      <c r="I310" s="21" t="s">
        <v>584</v>
      </c>
      <c r="J310" s="21" t="s">
        <v>139</v>
      </c>
      <c r="K310" s="21" t="s">
        <v>303</v>
      </c>
      <c r="L310" s="18" t="s">
        <v>783</v>
      </c>
      <c r="M310" s="18"/>
    </row>
    <row r="311" spans="1:13" s="5" customFormat="1" ht="38.25">
      <c r="A311" s="15">
        <v>109</v>
      </c>
      <c r="B311" s="39" t="s">
        <v>1356</v>
      </c>
      <c r="C311" s="39" t="s">
        <v>1371</v>
      </c>
      <c r="D311" s="3" t="s">
        <v>1372</v>
      </c>
      <c r="E311" s="27" t="s">
        <v>143</v>
      </c>
      <c r="F311" s="43">
        <v>4252</v>
      </c>
      <c r="G311" s="333"/>
      <c r="H311" s="27" t="s">
        <v>31</v>
      </c>
      <c r="I311" s="17" t="s">
        <v>160</v>
      </c>
      <c r="J311" s="27" t="s">
        <v>161</v>
      </c>
      <c r="K311" s="27" t="s">
        <v>303</v>
      </c>
      <c r="L311" s="27" t="s">
        <v>1373</v>
      </c>
      <c r="M311" s="27"/>
    </row>
    <row r="312" spans="1:13" s="5" customFormat="1" ht="25.5">
      <c r="A312" s="15">
        <v>110</v>
      </c>
      <c r="B312" s="15" t="s">
        <v>822</v>
      </c>
      <c r="C312" s="15" t="s">
        <v>836</v>
      </c>
      <c r="D312" s="15" t="s">
        <v>66</v>
      </c>
      <c r="E312" s="15" t="s">
        <v>85</v>
      </c>
      <c r="F312" s="64">
        <v>510</v>
      </c>
      <c r="G312" s="339">
        <f>SUM(F312:F314)</f>
        <v>30510</v>
      </c>
      <c r="H312" s="15" t="s">
        <v>78</v>
      </c>
      <c r="I312" s="15" t="s">
        <v>161</v>
      </c>
      <c r="J312" s="15" t="s">
        <v>128</v>
      </c>
      <c r="K312" s="15" t="s">
        <v>328</v>
      </c>
      <c r="L312" s="15" t="s">
        <v>254</v>
      </c>
      <c r="M312" s="15"/>
    </row>
    <row r="313" spans="1:13" s="105" customFormat="1" ht="25.5">
      <c r="A313" s="306" t="s">
        <v>1890</v>
      </c>
      <c r="B313" s="306" t="s">
        <v>1356</v>
      </c>
      <c r="C313" s="306" t="s">
        <v>1891</v>
      </c>
      <c r="D313" s="306" t="s">
        <v>66</v>
      </c>
      <c r="E313" s="306" t="s">
        <v>85</v>
      </c>
      <c r="F313" s="134">
        <v>12000</v>
      </c>
      <c r="G313" s="413"/>
      <c r="H313" s="306" t="s">
        <v>234</v>
      </c>
      <c r="I313" s="306" t="s">
        <v>106</v>
      </c>
      <c r="J313" s="306" t="s">
        <v>1892</v>
      </c>
      <c r="K313" s="306" t="s">
        <v>1440</v>
      </c>
      <c r="L313" s="306" t="s">
        <v>1893</v>
      </c>
      <c r="M313" s="306"/>
    </row>
    <row r="314" spans="1:13" s="5" customFormat="1" ht="25.5">
      <c r="A314" s="15">
        <v>111</v>
      </c>
      <c r="B314" s="15" t="s">
        <v>17</v>
      </c>
      <c r="C314" s="18" t="s">
        <v>65</v>
      </c>
      <c r="D314" s="15" t="s">
        <v>66</v>
      </c>
      <c r="E314" s="15" t="s">
        <v>19</v>
      </c>
      <c r="F314" s="64">
        <v>18000</v>
      </c>
      <c r="G314" s="340"/>
      <c r="H314" s="15" t="s">
        <v>78</v>
      </c>
      <c r="I314" s="22" t="s">
        <v>42</v>
      </c>
      <c r="J314" s="22" t="s">
        <v>79</v>
      </c>
      <c r="K314" s="18" t="s">
        <v>71</v>
      </c>
      <c r="L314" s="15" t="s">
        <v>80</v>
      </c>
      <c r="M314" s="15"/>
    </row>
    <row r="315" spans="1:13" s="5" customFormat="1" ht="51">
      <c r="A315" s="15">
        <v>112</v>
      </c>
      <c r="B315" s="15" t="s">
        <v>17</v>
      </c>
      <c r="C315" s="18" t="s">
        <v>61</v>
      </c>
      <c r="D315" s="15" t="s">
        <v>62</v>
      </c>
      <c r="E315" s="15" t="s">
        <v>19</v>
      </c>
      <c r="F315" s="64">
        <v>6000</v>
      </c>
      <c r="G315" s="43">
        <f>F315</f>
        <v>6000</v>
      </c>
      <c r="H315" s="15" t="s">
        <v>75</v>
      </c>
      <c r="I315" s="16" t="s">
        <v>76</v>
      </c>
      <c r="J315" s="16" t="s">
        <v>77</v>
      </c>
      <c r="K315" s="16" t="s">
        <v>39</v>
      </c>
      <c r="L315" s="15" t="s">
        <v>40</v>
      </c>
      <c r="M315" s="15"/>
    </row>
    <row r="316" spans="1:13" s="5" customFormat="1" ht="25.5">
      <c r="A316" s="15">
        <v>113</v>
      </c>
      <c r="B316" s="3" t="s">
        <v>1507</v>
      </c>
      <c r="C316" s="39" t="s">
        <v>1550</v>
      </c>
      <c r="D316" s="39" t="s">
        <v>1551</v>
      </c>
      <c r="E316" s="3" t="s">
        <v>19</v>
      </c>
      <c r="F316" s="37">
        <v>1282.05</v>
      </c>
      <c r="G316" s="43">
        <f>F316</f>
        <v>1282.05</v>
      </c>
      <c r="H316" s="16" t="s">
        <v>867</v>
      </c>
      <c r="I316" s="16" t="s">
        <v>903</v>
      </c>
      <c r="J316" s="16" t="s">
        <v>903</v>
      </c>
      <c r="K316" s="27" t="s">
        <v>328</v>
      </c>
      <c r="L316" s="39" t="s">
        <v>1543</v>
      </c>
      <c r="M316" s="16"/>
    </row>
    <row r="317" spans="1:13" s="5" customFormat="1" ht="25.5">
      <c r="A317" s="15">
        <v>114</v>
      </c>
      <c r="B317" s="36" t="s">
        <v>1382</v>
      </c>
      <c r="C317" s="36" t="s">
        <v>1450</v>
      </c>
      <c r="D317" s="36" t="s">
        <v>1451</v>
      </c>
      <c r="E317" s="36" t="s">
        <v>143</v>
      </c>
      <c r="F317" s="66">
        <v>2564.1</v>
      </c>
      <c r="G317" s="43">
        <f>F317</f>
        <v>2564.1</v>
      </c>
      <c r="H317" s="36" t="s">
        <v>867</v>
      </c>
      <c r="I317" s="36" t="s">
        <v>159</v>
      </c>
      <c r="J317" s="36" t="s">
        <v>162</v>
      </c>
      <c r="K317" s="36" t="s">
        <v>39</v>
      </c>
      <c r="L317" s="36" t="s">
        <v>1394</v>
      </c>
      <c r="M317" s="16" t="s">
        <v>127</v>
      </c>
    </row>
    <row r="318" spans="1:13" s="5" customFormat="1" ht="25.5">
      <c r="A318" s="15">
        <v>115</v>
      </c>
      <c r="B318" s="36" t="s">
        <v>1382</v>
      </c>
      <c r="C318" s="36" t="s">
        <v>1483</v>
      </c>
      <c r="D318" s="36" t="s">
        <v>1484</v>
      </c>
      <c r="E318" s="36" t="s">
        <v>143</v>
      </c>
      <c r="F318" s="66">
        <v>12820.51</v>
      </c>
      <c r="G318" s="43">
        <f>F318</f>
        <v>12820.51</v>
      </c>
      <c r="H318" s="36" t="s">
        <v>31</v>
      </c>
      <c r="I318" s="36" t="s">
        <v>1485</v>
      </c>
      <c r="J318" s="36" t="s">
        <v>162</v>
      </c>
      <c r="K318" s="36" t="s">
        <v>408</v>
      </c>
      <c r="L318" s="36" t="s">
        <v>640</v>
      </c>
      <c r="M318" s="16"/>
    </row>
    <row r="319" spans="1:13" s="5" customFormat="1" ht="25.5">
      <c r="A319" s="15">
        <v>116</v>
      </c>
      <c r="B319" s="59" t="s">
        <v>924</v>
      </c>
      <c r="C319" s="59" t="s">
        <v>1026</v>
      </c>
      <c r="D319" s="59" t="s">
        <v>1027</v>
      </c>
      <c r="E319" s="61" t="s">
        <v>143</v>
      </c>
      <c r="F319" s="69">
        <v>12820.51</v>
      </c>
      <c r="G319" s="395">
        <f>SUM(F319:F321)</f>
        <v>44444.130000000005</v>
      </c>
      <c r="H319" s="59" t="s">
        <v>521</v>
      </c>
      <c r="I319" s="59" t="s">
        <v>925</v>
      </c>
      <c r="J319" s="60" t="s">
        <v>993</v>
      </c>
      <c r="K319" s="59" t="s">
        <v>303</v>
      </c>
      <c r="L319" s="59" t="s">
        <v>940</v>
      </c>
      <c r="M319" s="59"/>
    </row>
    <row r="320" spans="1:13" s="105" customFormat="1" ht="25.5">
      <c r="A320" s="308" t="s">
        <v>1938</v>
      </c>
      <c r="B320" s="107" t="s">
        <v>626</v>
      </c>
      <c r="C320" s="107" t="s">
        <v>1939</v>
      </c>
      <c r="D320" s="107" t="s">
        <v>1940</v>
      </c>
      <c r="E320" s="98" t="s">
        <v>85</v>
      </c>
      <c r="F320" s="112">
        <v>16239</v>
      </c>
      <c r="G320" s="396"/>
      <c r="H320" s="107" t="s">
        <v>31</v>
      </c>
      <c r="I320" s="107" t="s">
        <v>106</v>
      </c>
      <c r="J320" s="319" t="s">
        <v>918</v>
      </c>
      <c r="K320" s="107" t="s">
        <v>408</v>
      </c>
      <c r="L320" s="107" t="s">
        <v>1941</v>
      </c>
      <c r="M320" s="107"/>
    </row>
    <row r="321" spans="1:13" s="5" customFormat="1" ht="89.25">
      <c r="A321" s="15">
        <v>117</v>
      </c>
      <c r="B321" s="36" t="s">
        <v>1382</v>
      </c>
      <c r="C321" s="36" t="s">
        <v>1445</v>
      </c>
      <c r="D321" s="36" t="s">
        <v>1446</v>
      </c>
      <c r="E321" s="36" t="s">
        <v>143</v>
      </c>
      <c r="F321" s="66">
        <v>15384.62</v>
      </c>
      <c r="G321" s="397"/>
      <c r="H321" s="36" t="s">
        <v>1447</v>
      </c>
      <c r="I321" s="36" t="s">
        <v>159</v>
      </c>
      <c r="J321" s="36" t="s">
        <v>604</v>
      </c>
      <c r="K321" s="36" t="s">
        <v>1440</v>
      </c>
      <c r="L321" s="36" t="s">
        <v>1448</v>
      </c>
      <c r="M321" s="16"/>
    </row>
    <row r="322" spans="1:13" s="5" customFormat="1" ht="51">
      <c r="A322" s="15">
        <v>118</v>
      </c>
      <c r="B322" s="3" t="s">
        <v>1507</v>
      </c>
      <c r="C322" s="4" t="s">
        <v>1556</v>
      </c>
      <c r="D322" s="4" t="s">
        <v>1557</v>
      </c>
      <c r="E322" s="3" t="s">
        <v>19</v>
      </c>
      <c r="F322" s="76">
        <v>9401.7</v>
      </c>
      <c r="G322" s="76">
        <f>F322</f>
        <v>9401.7</v>
      </c>
      <c r="H322" s="15" t="s">
        <v>1071</v>
      </c>
      <c r="I322" s="18" t="s">
        <v>1237</v>
      </c>
      <c r="J322" s="16" t="s">
        <v>1237</v>
      </c>
      <c r="K322" s="27" t="s">
        <v>328</v>
      </c>
      <c r="L322" s="39" t="s">
        <v>1543</v>
      </c>
      <c r="M322" s="16"/>
    </row>
    <row r="323" spans="1:13" s="5" customFormat="1" ht="25.5">
      <c r="A323" s="15">
        <v>119</v>
      </c>
      <c r="B323" s="15" t="s">
        <v>822</v>
      </c>
      <c r="C323" s="18" t="s">
        <v>840</v>
      </c>
      <c r="D323" s="15" t="s">
        <v>575</v>
      </c>
      <c r="E323" s="15" t="s">
        <v>85</v>
      </c>
      <c r="F323" s="64">
        <v>1710</v>
      </c>
      <c r="G323" s="339">
        <f>SUM(F323:F327)</f>
        <v>18684</v>
      </c>
      <c r="H323" s="18" t="s">
        <v>31</v>
      </c>
      <c r="I323" s="22" t="s">
        <v>159</v>
      </c>
      <c r="J323" s="22" t="s">
        <v>157</v>
      </c>
      <c r="K323" s="22" t="s">
        <v>328</v>
      </c>
      <c r="L323" s="15" t="s">
        <v>254</v>
      </c>
      <c r="M323" s="15"/>
    </row>
    <row r="324" spans="1:13" s="5" customFormat="1" ht="25.5">
      <c r="A324" s="15">
        <v>120</v>
      </c>
      <c r="B324" s="39" t="s">
        <v>519</v>
      </c>
      <c r="C324" s="39" t="s">
        <v>574</v>
      </c>
      <c r="D324" s="39" t="s">
        <v>575</v>
      </c>
      <c r="E324" s="39" t="s">
        <v>143</v>
      </c>
      <c r="F324" s="37">
        <v>3000</v>
      </c>
      <c r="G324" s="413"/>
      <c r="H324" s="18" t="s">
        <v>31</v>
      </c>
      <c r="I324" s="40" t="s">
        <v>520</v>
      </c>
      <c r="J324" s="40" t="s">
        <v>524</v>
      </c>
      <c r="K324" s="39" t="s">
        <v>39</v>
      </c>
      <c r="L324" s="39" t="s">
        <v>576</v>
      </c>
      <c r="M324" s="39"/>
    </row>
    <row r="325" spans="1:13" s="5" customFormat="1" ht="38.25">
      <c r="A325" s="15">
        <v>121</v>
      </c>
      <c r="B325" s="15" t="s">
        <v>626</v>
      </c>
      <c r="C325" s="18" t="s">
        <v>720</v>
      </c>
      <c r="D325" s="18" t="s">
        <v>575</v>
      </c>
      <c r="E325" s="18" t="s">
        <v>24</v>
      </c>
      <c r="F325" s="26">
        <v>6410</v>
      </c>
      <c r="G325" s="413"/>
      <c r="H325" s="18" t="s">
        <v>31</v>
      </c>
      <c r="I325" s="21" t="s">
        <v>139</v>
      </c>
      <c r="J325" s="21" t="s">
        <v>161</v>
      </c>
      <c r="K325" s="21" t="s">
        <v>303</v>
      </c>
      <c r="L325" s="18" t="s">
        <v>721</v>
      </c>
      <c r="M325" s="18" t="s">
        <v>722</v>
      </c>
    </row>
    <row r="326" spans="1:13" s="5" customFormat="1" ht="25.5">
      <c r="A326" s="15">
        <v>122</v>
      </c>
      <c r="B326" s="15" t="s">
        <v>626</v>
      </c>
      <c r="C326" s="18" t="s">
        <v>723</v>
      </c>
      <c r="D326" s="18" t="s">
        <v>575</v>
      </c>
      <c r="E326" s="18" t="s">
        <v>19</v>
      </c>
      <c r="F326" s="26">
        <v>2564</v>
      </c>
      <c r="G326" s="413"/>
      <c r="H326" s="18" t="s">
        <v>31</v>
      </c>
      <c r="I326" s="21" t="s">
        <v>644</v>
      </c>
      <c r="J326" s="21" t="s">
        <v>644</v>
      </c>
      <c r="K326" s="21" t="s">
        <v>39</v>
      </c>
      <c r="L326" s="18" t="s">
        <v>120</v>
      </c>
      <c r="M326" s="18"/>
    </row>
    <row r="327" spans="1:13" s="5" customFormat="1" ht="25.5">
      <c r="A327" s="15">
        <v>123</v>
      </c>
      <c r="B327" s="39" t="s">
        <v>1356</v>
      </c>
      <c r="C327" s="15" t="s">
        <v>1378</v>
      </c>
      <c r="D327" s="3" t="s">
        <v>575</v>
      </c>
      <c r="E327" s="15" t="s">
        <v>142</v>
      </c>
      <c r="F327" s="64">
        <v>5000</v>
      </c>
      <c r="G327" s="340"/>
      <c r="H327" s="18" t="s">
        <v>31</v>
      </c>
      <c r="I327" s="15" t="s">
        <v>36</v>
      </c>
      <c r="J327" s="15" t="s">
        <v>42</v>
      </c>
      <c r="K327" s="15" t="s">
        <v>39</v>
      </c>
      <c r="L327" s="15" t="s">
        <v>331</v>
      </c>
      <c r="M327" s="15"/>
    </row>
    <row r="328" spans="1:13" s="5" customFormat="1" ht="25.5">
      <c r="A328" s="15">
        <v>124</v>
      </c>
      <c r="B328" s="3" t="s">
        <v>1507</v>
      </c>
      <c r="C328" s="39" t="s">
        <v>1552</v>
      </c>
      <c r="D328" s="39" t="s">
        <v>1553</v>
      </c>
      <c r="E328" s="3" t="s">
        <v>19</v>
      </c>
      <c r="F328" s="37">
        <v>5128.2</v>
      </c>
      <c r="G328" s="461">
        <f>SUM(F328:F331)</f>
        <v>20128.2</v>
      </c>
      <c r="H328" s="15" t="s">
        <v>31</v>
      </c>
      <c r="I328" s="18" t="s">
        <v>1237</v>
      </c>
      <c r="J328" s="16" t="s">
        <v>286</v>
      </c>
      <c r="K328" s="27" t="s">
        <v>328</v>
      </c>
      <c r="L328" s="39" t="s">
        <v>1543</v>
      </c>
      <c r="M328" s="27"/>
    </row>
    <row r="329" spans="1:13" s="105" customFormat="1" ht="25.5">
      <c r="A329" s="100" t="s">
        <v>1746</v>
      </c>
      <c r="B329" s="113" t="s">
        <v>141</v>
      </c>
      <c r="C329" s="102" t="s">
        <v>1747</v>
      </c>
      <c r="D329" s="102" t="s">
        <v>1748</v>
      </c>
      <c r="E329" s="113" t="s">
        <v>85</v>
      </c>
      <c r="F329" s="99">
        <v>5000</v>
      </c>
      <c r="G329" s="462"/>
      <c r="H329" s="100" t="s">
        <v>234</v>
      </c>
      <c r="I329" s="115" t="s">
        <v>286</v>
      </c>
      <c r="J329" s="248" t="s">
        <v>104</v>
      </c>
      <c r="K329" s="101" t="s">
        <v>39</v>
      </c>
      <c r="L329" s="102" t="s">
        <v>930</v>
      </c>
      <c r="M329" s="101"/>
    </row>
    <row r="330" spans="1:13" s="5" customFormat="1" ht="12.75">
      <c r="A330" s="15"/>
      <c r="B330" s="3"/>
      <c r="C330" s="147"/>
      <c r="D330" s="147"/>
      <c r="E330" s="3"/>
      <c r="F330" s="37"/>
      <c r="G330" s="462"/>
      <c r="H330" s="15"/>
      <c r="I330" s="18"/>
      <c r="J330" s="16"/>
      <c r="K330" s="146"/>
      <c r="L330" s="147"/>
      <c r="M330" s="146"/>
    </row>
    <row r="331" spans="1:13" s="5" customFormat="1" ht="12.75">
      <c r="A331" s="15">
        <v>125</v>
      </c>
      <c r="B331" s="15" t="s">
        <v>17</v>
      </c>
      <c r="C331" s="15" t="s">
        <v>53</v>
      </c>
      <c r="D331" s="15" t="s">
        <v>54</v>
      </c>
      <c r="E331" s="15" t="s">
        <v>19</v>
      </c>
      <c r="F331" s="64">
        <v>10000</v>
      </c>
      <c r="G331" s="463"/>
      <c r="H331" s="15" t="s">
        <v>31</v>
      </c>
      <c r="I331" s="15" t="s">
        <v>37</v>
      </c>
      <c r="J331" s="15" t="s">
        <v>45</v>
      </c>
      <c r="K331" s="16" t="s">
        <v>39</v>
      </c>
      <c r="L331" s="15" t="s">
        <v>40</v>
      </c>
      <c r="M331" s="15"/>
    </row>
    <row r="332" spans="1:13" s="5" customFormat="1" ht="25.5">
      <c r="A332" s="15">
        <v>126</v>
      </c>
      <c r="B332" s="3" t="s">
        <v>1507</v>
      </c>
      <c r="C332" s="4" t="s">
        <v>1558</v>
      </c>
      <c r="D332" s="4" t="s">
        <v>1559</v>
      </c>
      <c r="E332" s="3" t="s">
        <v>19</v>
      </c>
      <c r="F332" s="76">
        <v>59829</v>
      </c>
      <c r="G332" s="76">
        <f>F332</f>
        <v>59829</v>
      </c>
      <c r="H332" s="15" t="s">
        <v>426</v>
      </c>
      <c r="I332" s="18" t="s">
        <v>1237</v>
      </c>
      <c r="J332" s="16" t="s">
        <v>286</v>
      </c>
      <c r="K332" s="27" t="s">
        <v>328</v>
      </c>
      <c r="L332" s="39" t="s">
        <v>1543</v>
      </c>
      <c r="M332" s="27"/>
    </row>
    <row r="333" spans="1:13" s="5" customFormat="1" ht="25.5">
      <c r="A333" s="15">
        <v>127</v>
      </c>
      <c r="B333" s="15" t="s">
        <v>626</v>
      </c>
      <c r="C333" s="4" t="s">
        <v>176</v>
      </c>
      <c r="D333" s="45" t="s">
        <v>177</v>
      </c>
      <c r="E333" s="18" t="s">
        <v>19</v>
      </c>
      <c r="F333" s="26">
        <v>2564</v>
      </c>
      <c r="G333" s="331">
        <f>SUM(F333:F334)</f>
        <v>11564</v>
      </c>
      <c r="H333" s="16" t="s">
        <v>185</v>
      </c>
      <c r="I333" s="21" t="s">
        <v>644</v>
      </c>
      <c r="J333" s="21" t="s">
        <v>644</v>
      </c>
      <c r="K333" s="21" t="s">
        <v>39</v>
      </c>
      <c r="L333" s="18" t="s">
        <v>120</v>
      </c>
      <c r="M333" s="18"/>
    </row>
    <row r="334" spans="1:13" s="5" customFormat="1" ht="25.5">
      <c r="A334" s="15">
        <v>128</v>
      </c>
      <c r="B334" s="15" t="s">
        <v>141</v>
      </c>
      <c r="C334" s="18" t="s">
        <v>1749</v>
      </c>
      <c r="D334" s="3" t="s">
        <v>177</v>
      </c>
      <c r="E334" s="18" t="s">
        <v>143</v>
      </c>
      <c r="F334" s="26">
        <v>9000</v>
      </c>
      <c r="G334" s="333"/>
      <c r="H334" s="16" t="s">
        <v>185</v>
      </c>
      <c r="I334" s="18" t="s">
        <v>139</v>
      </c>
      <c r="J334" s="18" t="s">
        <v>161</v>
      </c>
      <c r="K334" s="18" t="s">
        <v>39</v>
      </c>
      <c r="L334" s="27" t="s">
        <v>40</v>
      </c>
      <c r="M334" s="18"/>
    </row>
    <row r="335" spans="1:13" s="105" customFormat="1" ht="25.5">
      <c r="A335" s="100" t="s">
        <v>1779</v>
      </c>
      <c r="B335" s="100" t="s">
        <v>1038</v>
      </c>
      <c r="C335" s="115" t="s">
        <v>1780</v>
      </c>
      <c r="D335" s="113" t="s">
        <v>1781</v>
      </c>
      <c r="E335" s="115" t="s">
        <v>85</v>
      </c>
      <c r="F335" s="122">
        <v>8000</v>
      </c>
      <c r="G335" s="275">
        <v>8000</v>
      </c>
      <c r="H335" s="248" t="s">
        <v>234</v>
      </c>
      <c r="I335" s="115" t="s">
        <v>286</v>
      </c>
      <c r="J335" s="115" t="s">
        <v>918</v>
      </c>
      <c r="K335" s="115" t="s">
        <v>328</v>
      </c>
      <c r="L335" s="101" t="s">
        <v>1782</v>
      </c>
      <c r="M335" s="115"/>
    </row>
    <row r="336" spans="1:13" s="5" customFormat="1" ht="51">
      <c r="A336" s="15">
        <v>129</v>
      </c>
      <c r="B336" s="59" t="s">
        <v>924</v>
      </c>
      <c r="C336" s="59" t="s">
        <v>1028</v>
      </c>
      <c r="D336" s="59" t="s">
        <v>1029</v>
      </c>
      <c r="E336" s="61" t="s">
        <v>142</v>
      </c>
      <c r="F336" s="69">
        <v>128205</v>
      </c>
      <c r="G336" s="69">
        <f aca="true" t="shared" si="4" ref="G336:G342">F336</f>
        <v>128205</v>
      </c>
      <c r="H336" s="59" t="s">
        <v>426</v>
      </c>
      <c r="I336" s="59" t="s">
        <v>929</v>
      </c>
      <c r="J336" s="60" t="s">
        <v>935</v>
      </c>
      <c r="K336" s="59" t="s">
        <v>303</v>
      </c>
      <c r="L336" s="59" t="s">
        <v>1030</v>
      </c>
      <c r="M336" s="59"/>
    </row>
    <row r="337" spans="1:13" s="5" customFormat="1" ht="25.5">
      <c r="A337" s="15">
        <v>130</v>
      </c>
      <c r="B337" s="15" t="s">
        <v>626</v>
      </c>
      <c r="C337" s="4" t="s">
        <v>758</v>
      </c>
      <c r="D337" s="45" t="s">
        <v>759</v>
      </c>
      <c r="E337" s="18" t="s">
        <v>19</v>
      </c>
      <c r="F337" s="26">
        <v>5128</v>
      </c>
      <c r="G337" s="26">
        <f t="shared" si="4"/>
        <v>5128</v>
      </c>
      <c r="H337" s="18" t="s">
        <v>75</v>
      </c>
      <c r="I337" s="21" t="s">
        <v>644</v>
      </c>
      <c r="J337" s="21" t="s">
        <v>644</v>
      </c>
      <c r="K337" s="21" t="s">
        <v>39</v>
      </c>
      <c r="L337" s="18" t="s">
        <v>120</v>
      </c>
      <c r="M337" s="18"/>
    </row>
    <row r="338" spans="1:13" s="5" customFormat="1" ht="25.5">
      <c r="A338" s="15">
        <v>131</v>
      </c>
      <c r="B338" s="15" t="s">
        <v>17</v>
      </c>
      <c r="C338" s="18" t="s">
        <v>67</v>
      </c>
      <c r="D338" s="18" t="s">
        <v>68</v>
      </c>
      <c r="E338" s="18" t="s">
        <v>19</v>
      </c>
      <c r="F338" s="26">
        <v>76923.08</v>
      </c>
      <c r="G338" s="26">
        <f t="shared" si="4"/>
        <v>76923.08</v>
      </c>
      <c r="H338" s="15" t="s">
        <v>72</v>
      </c>
      <c r="I338" s="18" t="s">
        <v>33</v>
      </c>
      <c r="J338" s="18" t="s">
        <v>81</v>
      </c>
      <c r="K338" s="18" t="s">
        <v>39</v>
      </c>
      <c r="L338" s="18" t="s">
        <v>82</v>
      </c>
      <c r="M338" s="18"/>
    </row>
    <row r="339" spans="1:13" s="5" customFormat="1" ht="25.5">
      <c r="A339" s="15">
        <v>132</v>
      </c>
      <c r="B339" s="15" t="s">
        <v>893</v>
      </c>
      <c r="C339" s="18" t="s">
        <v>912</v>
      </c>
      <c r="D339" s="15" t="s">
        <v>68</v>
      </c>
      <c r="E339" s="15" t="s">
        <v>897</v>
      </c>
      <c r="F339" s="64">
        <v>68376.08</v>
      </c>
      <c r="G339" s="26">
        <f t="shared" si="4"/>
        <v>68376.08</v>
      </c>
      <c r="H339" s="15" t="s">
        <v>917</v>
      </c>
      <c r="I339" s="22" t="s">
        <v>901</v>
      </c>
      <c r="J339" s="22" t="s">
        <v>221</v>
      </c>
      <c r="K339" s="22" t="s">
        <v>328</v>
      </c>
      <c r="L339" s="16" t="s">
        <v>74</v>
      </c>
      <c r="M339" s="15"/>
    </row>
    <row r="340" spans="1:13" s="105" customFormat="1" ht="25.5">
      <c r="A340" s="100" t="s">
        <v>1627</v>
      </c>
      <c r="B340" s="100" t="s">
        <v>17</v>
      </c>
      <c r="C340" s="115" t="s">
        <v>1628</v>
      </c>
      <c r="D340" s="100" t="s">
        <v>1629</v>
      </c>
      <c r="E340" s="100" t="s">
        <v>85</v>
      </c>
      <c r="F340" s="134">
        <v>25641.03</v>
      </c>
      <c r="G340" s="122">
        <f t="shared" si="4"/>
        <v>25641.03</v>
      </c>
      <c r="H340" s="100" t="s">
        <v>180</v>
      </c>
      <c r="I340" s="135" t="s">
        <v>106</v>
      </c>
      <c r="J340" s="135" t="s">
        <v>918</v>
      </c>
      <c r="K340" s="135" t="s">
        <v>328</v>
      </c>
      <c r="L340" s="116" t="s">
        <v>930</v>
      </c>
      <c r="M340" s="100"/>
    </row>
    <row r="341" spans="1:13" s="105" customFormat="1" ht="25.5">
      <c r="A341" s="306" t="s">
        <v>1899</v>
      </c>
      <c r="B341" s="306" t="s">
        <v>17</v>
      </c>
      <c r="C341" s="115" t="s">
        <v>1900</v>
      </c>
      <c r="D341" s="306" t="s">
        <v>68</v>
      </c>
      <c r="E341" s="306" t="s">
        <v>85</v>
      </c>
      <c r="F341" s="134">
        <v>68376.07</v>
      </c>
      <c r="G341" s="122">
        <f t="shared" si="4"/>
        <v>68376.07</v>
      </c>
      <c r="H341" s="306" t="s">
        <v>156</v>
      </c>
      <c r="I341" s="135" t="s">
        <v>106</v>
      </c>
      <c r="J341" s="135" t="s">
        <v>918</v>
      </c>
      <c r="K341" s="135" t="s">
        <v>328</v>
      </c>
      <c r="L341" s="248" t="s">
        <v>930</v>
      </c>
      <c r="M341" s="306"/>
    </row>
    <row r="342" spans="1:13" s="5" customFormat="1" ht="25.5">
      <c r="A342" s="15">
        <v>133</v>
      </c>
      <c r="B342" s="15" t="s">
        <v>17</v>
      </c>
      <c r="C342" s="18" t="s">
        <v>69</v>
      </c>
      <c r="D342" s="18" t="s">
        <v>70</v>
      </c>
      <c r="E342" s="18" t="s">
        <v>19</v>
      </c>
      <c r="F342" s="26">
        <v>64102.56</v>
      </c>
      <c r="G342" s="26">
        <f t="shared" si="4"/>
        <v>64102.56</v>
      </c>
      <c r="H342" s="15" t="s">
        <v>72</v>
      </c>
      <c r="I342" s="18" t="s">
        <v>32</v>
      </c>
      <c r="J342" s="18" t="s">
        <v>33</v>
      </c>
      <c r="K342" s="18" t="s">
        <v>39</v>
      </c>
      <c r="L342" s="18" t="s">
        <v>40</v>
      </c>
      <c r="M342" s="18"/>
    </row>
    <row r="343" spans="1:13" s="5" customFormat="1" ht="63.75">
      <c r="A343" s="15">
        <v>134</v>
      </c>
      <c r="B343" s="15" t="s">
        <v>141</v>
      </c>
      <c r="C343" s="27" t="s">
        <v>172</v>
      </c>
      <c r="D343" s="3" t="s">
        <v>173</v>
      </c>
      <c r="E343" s="27" t="s">
        <v>143</v>
      </c>
      <c r="F343" s="43">
        <v>12000</v>
      </c>
      <c r="G343" s="337">
        <f>SUM(F343:F353)</f>
        <v>21861.879999999997</v>
      </c>
      <c r="H343" s="351" t="s">
        <v>185</v>
      </c>
      <c r="I343" s="16" t="s">
        <v>159</v>
      </c>
      <c r="J343" s="16" t="s">
        <v>160</v>
      </c>
      <c r="K343" s="19" t="s">
        <v>186</v>
      </c>
      <c r="L343" s="27" t="s">
        <v>187</v>
      </c>
      <c r="M343" s="16"/>
    </row>
    <row r="344" spans="1:13" s="5" customFormat="1" ht="25.5">
      <c r="A344" s="15">
        <v>135</v>
      </c>
      <c r="B344" s="15" t="s">
        <v>822</v>
      </c>
      <c r="C344" s="16" t="s">
        <v>833</v>
      </c>
      <c r="D344" s="16" t="s">
        <v>252</v>
      </c>
      <c r="E344" s="16" t="s">
        <v>85</v>
      </c>
      <c r="F344" s="43">
        <v>420</v>
      </c>
      <c r="G344" s="344"/>
      <c r="H344" s="352"/>
      <c r="I344" s="16" t="s">
        <v>159</v>
      </c>
      <c r="J344" s="16" t="s">
        <v>157</v>
      </c>
      <c r="K344" s="16" t="s">
        <v>328</v>
      </c>
      <c r="L344" s="16" t="s">
        <v>254</v>
      </c>
      <c r="M344" s="16"/>
    </row>
    <row r="345" spans="1:13" s="5" customFormat="1" ht="12.75">
      <c r="A345" s="15">
        <v>136</v>
      </c>
      <c r="B345" s="15" t="s">
        <v>189</v>
      </c>
      <c r="C345" s="27" t="s">
        <v>251</v>
      </c>
      <c r="D345" s="27" t="s">
        <v>252</v>
      </c>
      <c r="E345" s="27" t="s">
        <v>19</v>
      </c>
      <c r="F345" s="43">
        <v>1000</v>
      </c>
      <c r="G345" s="344"/>
      <c r="H345" s="352"/>
      <c r="I345" s="19">
        <v>44317</v>
      </c>
      <c r="J345" s="27" t="s">
        <v>217</v>
      </c>
      <c r="K345" s="27" t="s">
        <v>39</v>
      </c>
      <c r="L345" s="27" t="s">
        <v>254</v>
      </c>
      <c r="M345" s="27"/>
    </row>
    <row r="346" spans="1:13" s="5" customFormat="1" ht="12.75">
      <c r="A346" s="15">
        <v>137</v>
      </c>
      <c r="B346" s="61" t="s">
        <v>924</v>
      </c>
      <c r="C346" s="61" t="s">
        <v>1031</v>
      </c>
      <c r="D346" s="61" t="s">
        <v>252</v>
      </c>
      <c r="E346" s="61" t="s">
        <v>143</v>
      </c>
      <c r="F346" s="70">
        <v>341.88</v>
      </c>
      <c r="G346" s="344"/>
      <c r="H346" s="352"/>
      <c r="I346" s="61" t="s">
        <v>926</v>
      </c>
      <c r="J346" s="61" t="s">
        <v>926</v>
      </c>
      <c r="K346" s="61" t="s">
        <v>39</v>
      </c>
      <c r="L346" s="61" t="s">
        <v>930</v>
      </c>
      <c r="M346" s="61"/>
    </row>
    <row r="347" spans="1:13" s="5" customFormat="1" ht="25.5">
      <c r="A347" s="15">
        <v>138</v>
      </c>
      <c r="B347" s="15" t="s">
        <v>1314</v>
      </c>
      <c r="C347" s="27" t="s">
        <v>1330</v>
      </c>
      <c r="D347" s="27" t="s">
        <v>252</v>
      </c>
      <c r="E347" s="27" t="s">
        <v>85</v>
      </c>
      <c r="F347" s="43">
        <v>1200</v>
      </c>
      <c r="G347" s="344"/>
      <c r="H347" s="352"/>
      <c r="I347" s="17" t="s">
        <v>1237</v>
      </c>
      <c r="J347" s="17" t="s">
        <v>1237</v>
      </c>
      <c r="K347" s="27" t="s">
        <v>328</v>
      </c>
      <c r="L347" s="27" t="s">
        <v>1332</v>
      </c>
      <c r="M347" s="27"/>
    </row>
    <row r="348" spans="1:13" s="5" customFormat="1" ht="25.5">
      <c r="A348" s="15">
        <v>139</v>
      </c>
      <c r="B348" s="15" t="s">
        <v>1316</v>
      </c>
      <c r="C348" s="27" t="s">
        <v>1330</v>
      </c>
      <c r="D348" s="27" t="s">
        <v>252</v>
      </c>
      <c r="E348" s="27" t="s">
        <v>85</v>
      </c>
      <c r="F348" s="43">
        <v>2000</v>
      </c>
      <c r="G348" s="344"/>
      <c r="H348" s="352"/>
      <c r="I348" s="17" t="s">
        <v>1237</v>
      </c>
      <c r="J348" s="17" t="s">
        <v>1237</v>
      </c>
      <c r="K348" s="27" t="s">
        <v>328</v>
      </c>
      <c r="L348" s="27" t="s">
        <v>1332</v>
      </c>
      <c r="M348" s="27"/>
    </row>
    <row r="349" spans="1:13" s="5" customFormat="1" ht="25.5">
      <c r="A349" s="15">
        <v>140</v>
      </c>
      <c r="B349" s="15" t="s">
        <v>1229</v>
      </c>
      <c r="C349" s="27" t="s">
        <v>1330</v>
      </c>
      <c r="D349" s="3" t="s">
        <v>252</v>
      </c>
      <c r="E349" s="55" t="s">
        <v>85</v>
      </c>
      <c r="F349" s="64">
        <v>200</v>
      </c>
      <c r="G349" s="344"/>
      <c r="H349" s="352"/>
      <c r="I349" s="17" t="s">
        <v>1237</v>
      </c>
      <c r="J349" s="17" t="s">
        <v>1237</v>
      </c>
      <c r="K349" s="27" t="s">
        <v>328</v>
      </c>
      <c r="L349" s="27" t="s">
        <v>1332</v>
      </c>
      <c r="M349" s="15"/>
    </row>
    <row r="350" spans="1:13" s="5" customFormat="1" ht="25.5">
      <c r="A350" s="15">
        <v>141</v>
      </c>
      <c r="B350" s="15" t="s">
        <v>1317</v>
      </c>
      <c r="C350" s="27" t="s">
        <v>1330</v>
      </c>
      <c r="D350" s="20" t="s">
        <v>252</v>
      </c>
      <c r="E350" s="20" t="s">
        <v>85</v>
      </c>
      <c r="F350" s="43">
        <v>1500</v>
      </c>
      <c r="G350" s="344"/>
      <c r="H350" s="352"/>
      <c r="I350" s="17" t="s">
        <v>1237</v>
      </c>
      <c r="J350" s="17" t="s">
        <v>1237</v>
      </c>
      <c r="K350" s="27" t="s">
        <v>328</v>
      </c>
      <c r="L350" s="27" t="s">
        <v>1332</v>
      </c>
      <c r="M350" s="16"/>
    </row>
    <row r="351" spans="1:13" s="5" customFormat="1" ht="25.5">
      <c r="A351" s="15">
        <v>142</v>
      </c>
      <c r="B351" s="15" t="s">
        <v>1234</v>
      </c>
      <c r="C351" s="27" t="s">
        <v>1330</v>
      </c>
      <c r="D351" s="15" t="s">
        <v>252</v>
      </c>
      <c r="E351" s="15" t="s">
        <v>85</v>
      </c>
      <c r="F351" s="64">
        <v>200</v>
      </c>
      <c r="G351" s="344"/>
      <c r="H351" s="352"/>
      <c r="I351" s="17" t="s">
        <v>1237</v>
      </c>
      <c r="J351" s="17" t="s">
        <v>1237</v>
      </c>
      <c r="K351" s="27" t="s">
        <v>328</v>
      </c>
      <c r="L351" s="27" t="s">
        <v>1332</v>
      </c>
      <c r="M351" s="15"/>
    </row>
    <row r="352" spans="1:13" s="5" customFormat="1" ht="25.5">
      <c r="A352" s="15">
        <v>143</v>
      </c>
      <c r="B352" s="15" t="s">
        <v>1235</v>
      </c>
      <c r="C352" s="27" t="s">
        <v>1330</v>
      </c>
      <c r="D352" s="3" t="s">
        <v>252</v>
      </c>
      <c r="E352" s="15" t="s">
        <v>85</v>
      </c>
      <c r="F352" s="55">
        <v>500</v>
      </c>
      <c r="G352" s="344"/>
      <c r="H352" s="352"/>
      <c r="I352" s="17" t="s">
        <v>1237</v>
      </c>
      <c r="J352" s="17" t="s">
        <v>1237</v>
      </c>
      <c r="K352" s="27" t="s">
        <v>328</v>
      </c>
      <c r="L352" s="27" t="s">
        <v>1332</v>
      </c>
      <c r="M352" s="15"/>
    </row>
    <row r="353" spans="1:13" s="5" customFormat="1" ht="25.5">
      <c r="A353" s="15">
        <v>144</v>
      </c>
      <c r="B353" s="39" t="s">
        <v>1356</v>
      </c>
      <c r="C353" s="15" t="s">
        <v>1379</v>
      </c>
      <c r="D353" s="16" t="s">
        <v>252</v>
      </c>
      <c r="E353" s="15" t="s">
        <v>143</v>
      </c>
      <c r="F353" s="64">
        <v>2500</v>
      </c>
      <c r="G353" s="338"/>
      <c r="H353" s="353"/>
      <c r="I353" s="22" t="s">
        <v>36</v>
      </c>
      <c r="J353" s="22" t="s">
        <v>42</v>
      </c>
      <c r="K353" s="22" t="s">
        <v>39</v>
      </c>
      <c r="L353" s="15" t="s">
        <v>331</v>
      </c>
      <c r="M353" s="15"/>
    </row>
    <row r="354" spans="1:13" s="5" customFormat="1" ht="38.25">
      <c r="A354" s="15">
        <v>145</v>
      </c>
      <c r="B354" s="15" t="s">
        <v>83</v>
      </c>
      <c r="C354" s="36" t="s">
        <v>116</v>
      </c>
      <c r="D354" s="259" t="s">
        <v>117</v>
      </c>
      <c r="E354" s="3" t="s">
        <v>85</v>
      </c>
      <c r="F354" s="37">
        <v>31026</v>
      </c>
      <c r="G354" s="64">
        <f>F354</f>
        <v>31026</v>
      </c>
      <c r="H354" s="3" t="s">
        <v>119</v>
      </c>
      <c r="I354" s="18" t="s">
        <v>127</v>
      </c>
      <c r="J354" s="18" t="s">
        <v>128</v>
      </c>
      <c r="K354" s="22" t="s">
        <v>39</v>
      </c>
      <c r="L354" s="15" t="s">
        <v>129</v>
      </c>
      <c r="M354" s="15" t="s">
        <v>126</v>
      </c>
    </row>
    <row r="355" spans="1:13" s="105" customFormat="1" ht="51">
      <c r="A355" s="100" t="s">
        <v>1759</v>
      </c>
      <c r="B355" s="101" t="s">
        <v>1038</v>
      </c>
      <c r="C355" s="263" t="s">
        <v>1073</v>
      </c>
      <c r="D355" s="102" t="s">
        <v>52</v>
      </c>
      <c r="E355" s="102" t="s">
        <v>19</v>
      </c>
      <c r="F355" s="264">
        <v>3000</v>
      </c>
      <c r="G355" s="134">
        <f>F355</f>
        <v>3000</v>
      </c>
      <c r="H355" s="267" t="s">
        <v>1071</v>
      </c>
      <c r="I355" s="102" t="s">
        <v>139</v>
      </c>
      <c r="J355" s="266" t="s">
        <v>1760</v>
      </c>
      <c r="K355" s="101" t="s">
        <v>39</v>
      </c>
      <c r="L355" s="102" t="s">
        <v>1761</v>
      </c>
      <c r="M355" s="102"/>
    </row>
    <row r="356" spans="1:13" s="5" customFormat="1" ht="25.5">
      <c r="A356" s="15">
        <v>146</v>
      </c>
      <c r="B356" s="259" t="s">
        <v>519</v>
      </c>
      <c r="C356" s="259" t="s">
        <v>553</v>
      </c>
      <c r="D356" s="259" t="s">
        <v>52</v>
      </c>
      <c r="E356" s="259" t="s">
        <v>143</v>
      </c>
      <c r="F356" s="37">
        <v>6000</v>
      </c>
      <c r="G356" s="26">
        <f>F356</f>
        <v>6000</v>
      </c>
      <c r="H356" s="259" t="s">
        <v>549</v>
      </c>
      <c r="I356" s="40" t="s">
        <v>188</v>
      </c>
      <c r="J356" s="40" t="s">
        <v>188</v>
      </c>
      <c r="K356" s="259" t="s">
        <v>39</v>
      </c>
      <c r="L356" s="259" t="s">
        <v>530</v>
      </c>
      <c r="M356" s="259" t="s">
        <v>554</v>
      </c>
    </row>
    <row r="357" spans="1:13" s="85" customFormat="1" ht="25.5">
      <c r="A357" s="363">
        <v>147</v>
      </c>
      <c r="B357" s="15" t="s">
        <v>626</v>
      </c>
      <c r="C357" s="4" t="s">
        <v>778</v>
      </c>
      <c r="D357" s="468" t="s">
        <v>779</v>
      </c>
      <c r="E357" s="467" t="s">
        <v>24</v>
      </c>
      <c r="F357" s="26">
        <v>6837</v>
      </c>
      <c r="G357" s="469">
        <f>SUM(F357:F384)</f>
        <v>180155.31999999998</v>
      </c>
      <c r="H357" s="467" t="s">
        <v>180</v>
      </c>
      <c r="I357" s="470" t="s">
        <v>33</v>
      </c>
      <c r="J357" s="470" t="s">
        <v>503</v>
      </c>
      <c r="K357" s="470" t="s">
        <v>39</v>
      </c>
      <c r="L357" s="467" t="s">
        <v>777</v>
      </c>
      <c r="M357" s="467" t="s">
        <v>216</v>
      </c>
    </row>
    <row r="358" spans="1:13" s="85" customFormat="1" ht="12.75">
      <c r="A358" s="364"/>
      <c r="B358" s="15" t="s">
        <v>17</v>
      </c>
      <c r="C358" s="15" t="s">
        <v>51</v>
      </c>
      <c r="D358" s="468"/>
      <c r="E358" s="467"/>
      <c r="F358" s="64">
        <v>9743.59</v>
      </c>
      <c r="G358" s="469"/>
      <c r="H358" s="467"/>
      <c r="I358" s="470"/>
      <c r="J358" s="470"/>
      <c r="K358" s="470"/>
      <c r="L358" s="467"/>
      <c r="M358" s="467"/>
    </row>
    <row r="359" spans="1:13" s="85" customFormat="1" ht="12.75">
      <c r="A359" s="364"/>
      <c r="B359" s="15" t="s">
        <v>141</v>
      </c>
      <c r="C359" s="18" t="s">
        <v>169</v>
      </c>
      <c r="D359" s="468"/>
      <c r="E359" s="467"/>
      <c r="F359" s="26">
        <v>10000</v>
      </c>
      <c r="G359" s="469"/>
      <c r="H359" s="467"/>
      <c r="I359" s="470"/>
      <c r="J359" s="470"/>
      <c r="K359" s="470"/>
      <c r="L359" s="467"/>
      <c r="M359" s="467"/>
    </row>
    <row r="360" spans="1:13" s="85" customFormat="1" ht="25.5">
      <c r="A360" s="364"/>
      <c r="B360" s="15" t="s">
        <v>492</v>
      </c>
      <c r="C360" s="18" t="s">
        <v>505</v>
      </c>
      <c r="D360" s="468"/>
      <c r="E360" s="467"/>
      <c r="F360" s="26">
        <v>1709.4</v>
      </c>
      <c r="G360" s="469"/>
      <c r="H360" s="467"/>
      <c r="I360" s="470"/>
      <c r="J360" s="470"/>
      <c r="K360" s="470"/>
      <c r="L360" s="467"/>
      <c r="M360" s="467"/>
    </row>
    <row r="361" spans="1:13" s="85" customFormat="1" ht="25.5">
      <c r="A361" s="364"/>
      <c r="B361" s="77" t="s">
        <v>858</v>
      </c>
      <c r="C361" s="18" t="s">
        <v>865</v>
      </c>
      <c r="D361" s="468"/>
      <c r="E361" s="467"/>
      <c r="F361" s="43">
        <v>2000</v>
      </c>
      <c r="G361" s="469"/>
      <c r="H361" s="467"/>
      <c r="I361" s="470"/>
      <c r="J361" s="470"/>
      <c r="K361" s="470"/>
      <c r="L361" s="467"/>
      <c r="M361" s="467"/>
    </row>
    <row r="362" spans="1:13" s="85" customFormat="1" ht="12.75">
      <c r="A362" s="364"/>
      <c r="B362" s="15" t="s">
        <v>893</v>
      </c>
      <c r="C362" s="16" t="s">
        <v>913</v>
      </c>
      <c r="D362" s="468"/>
      <c r="E362" s="467"/>
      <c r="F362" s="43">
        <v>8547</v>
      </c>
      <c r="G362" s="469"/>
      <c r="H362" s="467"/>
      <c r="I362" s="470"/>
      <c r="J362" s="470"/>
      <c r="K362" s="470"/>
      <c r="L362" s="467"/>
      <c r="M362" s="467"/>
    </row>
    <row r="363" spans="1:13" s="85" customFormat="1" ht="12.75">
      <c r="A363" s="364"/>
      <c r="B363" s="61" t="s">
        <v>924</v>
      </c>
      <c r="C363" s="61" t="s">
        <v>1032</v>
      </c>
      <c r="D363" s="468"/>
      <c r="E363" s="467"/>
      <c r="F363" s="70">
        <v>25641.03</v>
      </c>
      <c r="G363" s="469"/>
      <c r="H363" s="467"/>
      <c r="I363" s="470"/>
      <c r="J363" s="470"/>
      <c r="K363" s="470"/>
      <c r="L363" s="467"/>
      <c r="M363" s="467"/>
    </row>
    <row r="364" spans="1:13" s="85" customFormat="1" ht="25.5">
      <c r="A364" s="364"/>
      <c r="B364" s="15" t="s">
        <v>583</v>
      </c>
      <c r="C364" s="15" t="s">
        <v>601</v>
      </c>
      <c r="D364" s="468"/>
      <c r="E364" s="467"/>
      <c r="F364" s="64">
        <v>3000</v>
      </c>
      <c r="G364" s="469"/>
      <c r="H364" s="467"/>
      <c r="I364" s="470"/>
      <c r="J364" s="470"/>
      <c r="K364" s="470"/>
      <c r="L364" s="467"/>
      <c r="M364" s="467"/>
    </row>
    <row r="365" spans="1:13" s="85" customFormat="1" ht="12.75">
      <c r="A365" s="364"/>
      <c r="B365" s="15" t="s">
        <v>189</v>
      </c>
      <c r="C365" s="16" t="s">
        <v>247</v>
      </c>
      <c r="D365" s="468"/>
      <c r="E365" s="467"/>
      <c r="F365" s="43">
        <v>3000</v>
      </c>
      <c r="G365" s="469"/>
      <c r="H365" s="467"/>
      <c r="I365" s="470"/>
      <c r="J365" s="470"/>
      <c r="K365" s="470"/>
      <c r="L365" s="467"/>
      <c r="M365" s="467"/>
    </row>
    <row r="366" spans="1:13" s="85" customFormat="1" ht="38.25">
      <c r="A366" s="364"/>
      <c r="B366" s="258" t="s">
        <v>872</v>
      </c>
      <c r="C366" s="259" t="s">
        <v>887</v>
      </c>
      <c r="D366" s="468"/>
      <c r="E366" s="467"/>
      <c r="F366" s="37">
        <v>6837.6</v>
      </c>
      <c r="G366" s="469"/>
      <c r="H366" s="467"/>
      <c r="I366" s="470"/>
      <c r="J366" s="470"/>
      <c r="K366" s="470"/>
      <c r="L366" s="467"/>
      <c r="M366" s="467"/>
    </row>
    <row r="367" spans="1:13" s="85" customFormat="1" ht="25.5">
      <c r="A367" s="364"/>
      <c r="B367" s="15" t="s">
        <v>323</v>
      </c>
      <c r="C367" s="36" t="s">
        <v>365</v>
      </c>
      <c r="D367" s="468"/>
      <c r="E367" s="467"/>
      <c r="F367" s="43">
        <v>7000</v>
      </c>
      <c r="G367" s="469"/>
      <c r="H367" s="467"/>
      <c r="I367" s="470"/>
      <c r="J367" s="470"/>
      <c r="K367" s="470"/>
      <c r="L367" s="467"/>
      <c r="M367" s="467"/>
    </row>
    <row r="368" spans="1:13" s="85" customFormat="1" ht="12.75">
      <c r="A368" s="364"/>
      <c r="B368" s="259" t="s">
        <v>519</v>
      </c>
      <c r="C368" s="259" t="s">
        <v>553</v>
      </c>
      <c r="D368" s="468"/>
      <c r="E368" s="467"/>
      <c r="F368" s="37">
        <v>6000</v>
      </c>
      <c r="G368" s="469"/>
      <c r="H368" s="467"/>
      <c r="I368" s="470"/>
      <c r="J368" s="470"/>
      <c r="K368" s="470"/>
      <c r="L368" s="467"/>
      <c r="M368" s="467"/>
    </row>
    <row r="369" spans="1:13" s="85" customFormat="1" ht="25.5">
      <c r="A369" s="364"/>
      <c r="B369" s="15" t="s">
        <v>291</v>
      </c>
      <c r="C369" s="18" t="s">
        <v>315</v>
      </c>
      <c r="D369" s="468"/>
      <c r="E369" s="467"/>
      <c r="F369" s="26">
        <v>4300</v>
      </c>
      <c r="G369" s="469"/>
      <c r="H369" s="467"/>
      <c r="I369" s="470"/>
      <c r="J369" s="470"/>
      <c r="K369" s="470"/>
      <c r="L369" s="467"/>
      <c r="M369" s="467"/>
    </row>
    <row r="370" spans="1:13" s="85" customFormat="1" ht="12.75">
      <c r="A370" s="364"/>
      <c r="B370" s="15" t="s">
        <v>841</v>
      </c>
      <c r="C370" s="18" t="s">
        <v>849</v>
      </c>
      <c r="D370" s="468"/>
      <c r="E370" s="467"/>
      <c r="F370" s="26" t="s">
        <v>850</v>
      </c>
      <c r="G370" s="469"/>
      <c r="H370" s="467"/>
      <c r="I370" s="470"/>
      <c r="J370" s="470"/>
      <c r="K370" s="470"/>
      <c r="L370" s="467"/>
      <c r="M370" s="467"/>
    </row>
    <row r="371" spans="1:13" s="85" customFormat="1" ht="38.25">
      <c r="A371" s="364"/>
      <c r="B371" s="15" t="s">
        <v>402</v>
      </c>
      <c r="C371" s="16" t="s">
        <v>459</v>
      </c>
      <c r="D371" s="468"/>
      <c r="E371" s="467"/>
      <c r="F371" s="43">
        <v>8000</v>
      </c>
      <c r="G371" s="469"/>
      <c r="H371" s="467"/>
      <c r="I371" s="470"/>
      <c r="J371" s="470"/>
      <c r="K371" s="470"/>
      <c r="L371" s="467"/>
      <c r="M371" s="467"/>
    </row>
    <row r="372" spans="1:13" s="85" customFormat="1" ht="25.5">
      <c r="A372" s="364"/>
      <c r="B372" s="258" t="s">
        <v>1038</v>
      </c>
      <c r="C372" s="259" t="s">
        <v>1073</v>
      </c>
      <c r="D372" s="468"/>
      <c r="E372" s="467"/>
      <c r="F372" s="37">
        <v>6000</v>
      </c>
      <c r="G372" s="469"/>
      <c r="H372" s="467"/>
      <c r="I372" s="470"/>
      <c r="J372" s="470"/>
      <c r="K372" s="470"/>
      <c r="L372" s="467"/>
      <c r="M372" s="467"/>
    </row>
    <row r="373" spans="1:13" s="85" customFormat="1" ht="25.5">
      <c r="A373" s="364"/>
      <c r="B373" s="15" t="s">
        <v>1314</v>
      </c>
      <c r="C373" s="16" t="s">
        <v>1333</v>
      </c>
      <c r="D373" s="468"/>
      <c r="E373" s="467"/>
      <c r="F373" s="43">
        <v>11000</v>
      </c>
      <c r="G373" s="469"/>
      <c r="H373" s="467"/>
      <c r="I373" s="470"/>
      <c r="J373" s="470"/>
      <c r="K373" s="470"/>
      <c r="L373" s="467"/>
      <c r="M373" s="467"/>
    </row>
    <row r="374" spans="1:13" s="85" customFormat="1" ht="12.75">
      <c r="A374" s="364"/>
      <c r="B374" s="15" t="s">
        <v>1316</v>
      </c>
      <c r="C374" s="16" t="s">
        <v>1333</v>
      </c>
      <c r="D374" s="468"/>
      <c r="E374" s="467"/>
      <c r="F374" s="43">
        <v>6000</v>
      </c>
      <c r="G374" s="469"/>
      <c r="H374" s="467"/>
      <c r="I374" s="470"/>
      <c r="J374" s="470"/>
      <c r="K374" s="470"/>
      <c r="L374" s="467"/>
      <c r="M374" s="467"/>
    </row>
    <row r="375" spans="1:13" s="85" customFormat="1" ht="12.75">
      <c r="A375" s="364"/>
      <c r="B375" s="15" t="s">
        <v>1229</v>
      </c>
      <c r="C375" s="16" t="s">
        <v>1333</v>
      </c>
      <c r="D375" s="468"/>
      <c r="E375" s="467"/>
      <c r="F375" s="64">
        <v>3000</v>
      </c>
      <c r="G375" s="469"/>
      <c r="H375" s="467"/>
      <c r="I375" s="470"/>
      <c r="J375" s="470"/>
      <c r="K375" s="470"/>
      <c r="L375" s="467"/>
      <c r="M375" s="467"/>
    </row>
    <row r="376" spans="1:13" s="85" customFormat="1" ht="12.75">
      <c r="A376" s="364"/>
      <c r="B376" s="15" t="s">
        <v>1317</v>
      </c>
      <c r="C376" s="16" t="s">
        <v>1333</v>
      </c>
      <c r="D376" s="468"/>
      <c r="E376" s="467"/>
      <c r="F376" s="64">
        <v>2000</v>
      </c>
      <c r="G376" s="469"/>
      <c r="H376" s="467"/>
      <c r="I376" s="470"/>
      <c r="J376" s="470"/>
      <c r="K376" s="470"/>
      <c r="L376" s="467"/>
      <c r="M376" s="467"/>
    </row>
    <row r="377" spans="1:13" s="85" customFormat="1" ht="25.5">
      <c r="A377" s="364"/>
      <c r="B377" s="15" t="s">
        <v>1234</v>
      </c>
      <c r="C377" s="16" t="s">
        <v>1333</v>
      </c>
      <c r="D377" s="468"/>
      <c r="E377" s="467"/>
      <c r="F377" s="64">
        <v>4000</v>
      </c>
      <c r="G377" s="469"/>
      <c r="H377" s="467"/>
      <c r="I377" s="470"/>
      <c r="J377" s="470"/>
      <c r="K377" s="470"/>
      <c r="L377" s="467"/>
      <c r="M377" s="467"/>
    </row>
    <row r="378" spans="1:13" s="85" customFormat="1" ht="25.5">
      <c r="A378" s="364"/>
      <c r="B378" s="15" t="s">
        <v>1235</v>
      </c>
      <c r="C378" s="16" t="s">
        <v>1333</v>
      </c>
      <c r="D378" s="468"/>
      <c r="E378" s="467"/>
      <c r="F378" s="55">
        <v>1500</v>
      </c>
      <c r="G378" s="469"/>
      <c r="H378" s="467"/>
      <c r="I378" s="470"/>
      <c r="J378" s="470"/>
      <c r="K378" s="470"/>
      <c r="L378" s="467"/>
      <c r="M378" s="467"/>
    </row>
    <row r="379" spans="1:13" s="85" customFormat="1" ht="25.5">
      <c r="A379" s="364"/>
      <c r="B379" s="259" t="s">
        <v>1356</v>
      </c>
      <c r="C379" s="259" t="s">
        <v>1368</v>
      </c>
      <c r="D379" s="468"/>
      <c r="E379" s="467"/>
      <c r="F379" s="43">
        <v>7500</v>
      </c>
      <c r="G379" s="469"/>
      <c r="H379" s="467"/>
      <c r="I379" s="470"/>
      <c r="J379" s="470"/>
      <c r="K379" s="470"/>
      <c r="L379" s="467"/>
      <c r="M379" s="467"/>
    </row>
    <row r="380" spans="1:13" s="85" customFormat="1" ht="25.5">
      <c r="A380" s="364"/>
      <c r="B380" s="36" t="s">
        <v>1382</v>
      </c>
      <c r="C380" s="36" t="s">
        <v>1073</v>
      </c>
      <c r="D380" s="468"/>
      <c r="E380" s="467"/>
      <c r="F380" s="66">
        <v>3418.8</v>
      </c>
      <c r="G380" s="469"/>
      <c r="H380" s="467"/>
      <c r="I380" s="470"/>
      <c r="J380" s="470"/>
      <c r="K380" s="470"/>
      <c r="L380" s="467"/>
      <c r="M380" s="467"/>
    </row>
    <row r="381" spans="1:13" s="85" customFormat="1" ht="25.5">
      <c r="A381" s="364"/>
      <c r="B381" s="3" t="s">
        <v>1507</v>
      </c>
      <c r="C381" s="259" t="s">
        <v>1554</v>
      </c>
      <c r="D381" s="468"/>
      <c r="E381" s="467"/>
      <c r="F381" s="37">
        <v>6837.4</v>
      </c>
      <c r="G381" s="469"/>
      <c r="H381" s="467"/>
      <c r="I381" s="470"/>
      <c r="J381" s="470"/>
      <c r="K381" s="470"/>
      <c r="L381" s="467"/>
      <c r="M381" s="467"/>
    </row>
    <row r="382" spans="1:13" s="105" customFormat="1" ht="12.75">
      <c r="A382" s="364"/>
      <c r="B382" s="113" t="s">
        <v>1954</v>
      </c>
      <c r="C382" s="102" t="s">
        <v>849</v>
      </c>
      <c r="D382" s="468"/>
      <c r="E382" s="467"/>
      <c r="F382" s="99">
        <v>4273.5</v>
      </c>
      <c r="G382" s="469"/>
      <c r="H382" s="467"/>
      <c r="I382" s="470"/>
      <c r="J382" s="470"/>
      <c r="K382" s="470"/>
      <c r="L382" s="467"/>
      <c r="M382" s="467"/>
    </row>
    <row r="383" spans="1:13" s="85" customFormat="1" ht="25.5">
      <c r="A383" s="364"/>
      <c r="B383" s="15" t="s">
        <v>822</v>
      </c>
      <c r="C383" s="15" t="s">
        <v>837</v>
      </c>
      <c r="D383" s="468"/>
      <c r="E383" s="467"/>
      <c r="F383" s="64">
        <v>14100</v>
      </c>
      <c r="G383" s="469"/>
      <c r="H383" s="467"/>
      <c r="I383" s="470"/>
      <c r="J383" s="470"/>
      <c r="K383" s="470"/>
      <c r="L383" s="467"/>
      <c r="M383" s="467"/>
    </row>
    <row r="384" spans="1:13" s="85" customFormat="1" ht="38.25">
      <c r="A384" s="365"/>
      <c r="B384" s="15" t="s">
        <v>83</v>
      </c>
      <c r="C384" s="3" t="s">
        <v>113</v>
      </c>
      <c r="D384" s="468"/>
      <c r="E384" s="467"/>
      <c r="F384" s="55">
        <v>7910</v>
      </c>
      <c r="G384" s="469"/>
      <c r="H384" s="467"/>
      <c r="I384" s="470"/>
      <c r="J384" s="470"/>
      <c r="K384" s="470"/>
      <c r="L384" s="467"/>
      <c r="M384" s="467"/>
    </row>
    <row r="385" spans="1:13" s="5" customFormat="1" ht="12.75">
      <c r="A385" s="15">
        <v>148</v>
      </c>
      <c r="B385" s="15" t="s">
        <v>626</v>
      </c>
      <c r="C385" s="4" t="s">
        <v>732</v>
      </c>
      <c r="D385" s="45" t="s">
        <v>733</v>
      </c>
      <c r="E385" s="18" t="s">
        <v>19</v>
      </c>
      <c r="F385" s="26">
        <v>25897</v>
      </c>
      <c r="G385" s="331">
        <f>SUM(F385:F389)</f>
        <v>47897</v>
      </c>
      <c r="H385" s="334" t="s">
        <v>180</v>
      </c>
      <c r="I385" s="21" t="s">
        <v>608</v>
      </c>
      <c r="J385" s="21" t="s">
        <v>161</v>
      </c>
      <c r="K385" s="21" t="s">
        <v>39</v>
      </c>
      <c r="L385" s="18" t="s">
        <v>120</v>
      </c>
      <c r="M385" s="18"/>
    </row>
    <row r="386" spans="1:13" s="5" customFormat="1" ht="25.5">
      <c r="A386" s="15">
        <v>149</v>
      </c>
      <c r="B386" s="15" t="s">
        <v>1314</v>
      </c>
      <c r="C386" s="15" t="s">
        <v>1334</v>
      </c>
      <c r="D386" s="15" t="s">
        <v>733</v>
      </c>
      <c r="E386" s="15" t="s">
        <v>87</v>
      </c>
      <c r="F386" s="64">
        <v>3000</v>
      </c>
      <c r="G386" s="332"/>
      <c r="H386" s="335"/>
      <c r="I386" s="22" t="s">
        <v>283</v>
      </c>
      <c r="J386" s="22" t="s">
        <v>283</v>
      </c>
      <c r="K386" s="22" t="s">
        <v>328</v>
      </c>
      <c r="L386" s="15" t="s">
        <v>1335</v>
      </c>
      <c r="M386" s="15"/>
    </row>
    <row r="387" spans="1:13" s="5" customFormat="1" ht="25.5">
      <c r="A387" s="15">
        <v>150</v>
      </c>
      <c r="B387" s="15" t="s">
        <v>1316</v>
      </c>
      <c r="C387" s="15" t="s">
        <v>1334</v>
      </c>
      <c r="D387" s="15" t="s">
        <v>733</v>
      </c>
      <c r="E387" s="15" t="s">
        <v>87</v>
      </c>
      <c r="F387" s="64">
        <v>13000</v>
      </c>
      <c r="G387" s="332"/>
      <c r="H387" s="335"/>
      <c r="I387" s="22" t="s">
        <v>283</v>
      </c>
      <c r="J387" s="22" t="s">
        <v>283</v>
      </c>
      <c r="K387" s="22" t="s">
        <v>328</v>
      </c>
      <c r="L387" s="15" t="s">
        <v>1335</v>
      </c>
      <c r="M387" s="15"/>
    </row>
    <row r="388" spans="1:13" s="5" customFormat="1" ht="25.5">
      <c r="A388" s="15">
        <v>151</v>
      </c>
      <c r="B388" s="15" t="s">
        <v>1229</v>
      </c>
      <c r="C388" s="15" t="s">
        <v>1334</v>
      </c>
      <c r="D388" s="3" t="s">
        <v>733</v>
      </c>
      <c r="E388" s="55" t="s">
        <v>87</v>
      </c>
      <c r="F388" s="43">
        <v>3000</v>
      </c>
      <c r="G388" s="332"/>
      <c r="H388" s="335"/>
      <c r="I388" s="22" t="s">
        <v>283</v>
      </c>
      <c r="J388" s="22" t="s">
        <v>283</v>
      </c>
      <c r="K388" s="22" t="s">
        <v>328</v>
      </c>
      <c r="L388" s="15" t="s">
        <v>1335</v>
      </c>
      <c r="M388" s="16"/>
    </row>
    <row r="389" spans="1:13" s="5" customFormat="1" ht="25.5">
      <c r="A389" s="15">
        <v>152</v>
      </c>
      <c r="B389" s="15" t="s">
        <v>1317</v>
      </c>
      <c r="C389" s="15" t="s">
        <v>1334</v>
      </c>
      <c r="D389" s="15" t="s">
        <v>733</v>
      </c>
      <c r="E389" s="15" t="s">
        <v>87</v>
      </c>
      <c r="F389" s="64">
        <v>3000</v>
      </c>
      <c r="G389" s="333"/>
      <c r="H389" s="336"/>
      <c r="I389" s="22" t="s">
        <v>283</v>
      </c>
      <c r="J389" s="22" t="s">
        <v>283</v>
      </c>
      <c r="K389" s="22" t="s">
        <v>328</v>
      </c>
      <c r="L389" s="15" t="s">
        <v>1335</v>
      </c>
      <c r="M389" s="15"/>
    </row>
    <row r="390" spans="1:13" s="5" customFormat="1" ht="76.5">
      <c r="A390" s="15">
        <v>153</v>
      </c>
      <c r="B390" s="36" t="s">
        <v>1382</v>
      </c>
      <c r="C390" s="36" t="s">
        <v>1468</v>
      </c>
      <c r="D390" s="36" t="s">
        <v>1469</v>
      </c>
      <c r="E390" s="36" t="s">
        <v>143</v>
      </c>
      <c r="F390" s="66">
        <v>102564.1</v>
      </c>
      <c r="G390" s="58">
        <f aca="true" t="shared" si="5" ref="G390:G396">F390</f>
        <v>102564.1</v>
      </c>
      <c r="H390" s="36" t="s">
        <v>426</v>
      </c>
      <c r="I390" s="36" t="s">
        <v>1470</v>
      </c>
      <c r="J390" s="36" t="s">
        <v>1471</v>
      </c>
      <c r="K390" s="36" t="s">
        <v>408</v>
      </c>
      <c r="L390" s="36" t="s">
        <v>1472</v>
      </c>
      <c r="M390" s="15"/>
    </row>
    <row r="391" spans="1:13" s="5" customFormat="1" ht="25.5">
      <c r="A391" s="15">
        <v>154</v>
      </c>
      <c r="B391" s="3" t="s">
        <v>1507</v>
      </c>
      <c r="C391" s="4" t="s">
        <v>1560</v>
      </c>
      <c r="D391" s="4" t="s">
        <v>1561</v>
      </c>
      <c r="E391" s="3" t="s">
        <v>19</v>
      </c>
      <c r="F391" s="76">
        <v>8547</v>
      </c>
      <c r="G391" s="76">
        <f t="shared" si="5"/>
        <v>8547</v>
      </c>
      <c r="H391" s="18" t="s">
        <v>180</v>
      </c>
      <c r="I391" s="22" t="s">
        <v>903</v>
      </c>
      <c r="J391" s="16" t="s">
        <v>1237</v>
      </c>
      <c r="K391" s="27" t="s">
        <v>328</v>
      </c>
      <c r="L391" s="39" t="s">
        <v>1562</v>
      </c>
      <c r="M391" s="15"/>
    </row>
    <row r="392" spans="1:13" s="5" customFormat="1" ht="51">
      <c r="A392" s="15">
        <v>155</v>
      </c>
      <c r="B392" s="15" t="s">
        <v>492</v>
      </c>
      <c r="C392" s="18" t="s">
        <v>507</v>
      </c>
      <c r="D392" s="18" t="s">
        <v>508</v>
      </c>
      <c r="E392" s="18" t="s">
        <v>19</v>
      </c>
      <c r="F392" s="26">
        <v>14400</v>
      </c>
      <c r="G392" s="76">
        <f t="shared" si="5"/>
        <v>14400</v>
      </c>
      <c r="H392" s="18" t="s">
        <v>180</v>
      </c>
      <c r="I392" s="21" t="s">
        <v>79</v>
      </c>
      <c r="J392" s="21" t="s">
        <v>509</v>
      </c>
      <c r="K392" s="21" t="s">
        <v>39</v>
      </c>
      <c r="L392" s="18" t="s">
        <v>504</v>
      </c>
      <c r="M392" s="18"/>
    </row>
    <row r="393" spans="1:13" s="5" customFormat="1" ht="25.5">
      <c r="A393" s="15">
        <v>156</v>
      </c>
      <c r="B393" s="15" t="s">
        <v>189</v>
      </c>
      <c r="C393" s="15" t="s">
        <v>266</v>
      </c>
      <c r="D393" s="15" t="s">
        <v>267</v>
      </c>
      <c r="E393" s="15" t="s">
        <v>19</v>
      </c>
      <c r="F393" s="64">
        <v>100000</v>
      </c>
      <c r="G393" s="76">
        <f t="shared" si="5"/>
        <v>100000</v>
      </c>
      <c r="H393" s="15" t="s">
        <v>314</v>
      </c>
      <c r="I393" s="22" t="s">
        <v>268</v>
      </c>
      <c r="J393" s="22" t="s">
        <v>269</v>
      </c>
      <c r="K393" s="22" t="s">
        <v>39</v>
      </c>
      <c r="L393" s="16" t="s">
        <v>265</v>
      </c>
      <c r="M393" s="27"/>
    </row>
    <row r="394" spans="1:13" s="5" customFormat="1" ht="25.5">
      <c r="A394" s="15">
        <v>157</v>
      </c>
      <c r="B394" s="15" t="s">
        <v>626</v>
      </c>
      <c r="C394" s="4" t="s">
        <v>767</v>
      </c>
      <c r="D394" s="3" t="s">
        <v>768</v>
      </c>
      <c r="E394" s="18" t="s">
        <v>19</v>
      </c>
      <c r="F394" s="26">
        <v>1709</v>
      </c>
      <c r="G394" s="26">
        <f t="shared" si="5"/>
        <v>1709</v>
      </c>
      <c r="H394" s="18" t="s">
        <v>75</v>
      </c>
      <c r="I394" s="21" t="s">
        <v>644</v>
      </c>
      <c r="J394" s="21" t="s">
        <v>644</v>
      </c>
      <c r="K394" s="21" t="s">
        <v>39</v>
      </c>
      <c r="L394" s="18" t="s">
        <v>120</v>
      </c>
      <c r="M394" s="18"/>
    </row>
    <row r="395" spans="1:13" s="5" customFormat="1" ht="25.5">
      <c r="A395" s="15">
        <v>158</v>
      </c>
      <c r="B395" s="3" t="s">
        <v>1507</v>
      </c>
      <c r="C395" s="4" t="s">
        <v>1563</v>
      </c>
      <c r="D395" s="15" t="s">
        <v>1564</v>
      </c>
      <c r="E395" s="3" t="s">
        <v>19</v>
      </c>
      <c r="F395" s="76">
        <v>213675.2</v>
      </c>
      <c r="G395" s="76">
        <f t="shared" si="5"/>
        <v>213675.2</v>
      </c>
      <c r="H395" s="15" t="s">
        <v>426</v>
      </c>
      <c r="I395" s="18" t="s">
        <v>1237</v>
      </c>
      <c r="J395" s="16" t="s">
        <v>286</v>
      </c>
      <c r="K395" s="27" t="s">
        <v>328</v>
      </c>
      <c r="L395" s="39" t="s">
        <v>1543</v>
      </c>
      <c r="M395" s="15"/>
    </row>
    <row r="396" spans="1:13" s="105" customFormat="1" ht="25.5">
      <c r="A396" s="308" t="s">
        <v>1923</v>
      </c>
      <c r="B396" s="113" t="s">
        <v>189</v>
      </c>
      <c r="C396" s="137" t="s">
        <v>1924</v>
      </c>
      <c r="D396" s="308">
        <v>90524000</v>
      </c>
      <c r="E396" s="113" t="s">
        <v>85</v>
      </c>
      <c r="F396" s="317">
        <v>1700</v>
      </c>
      <c r="G396" s="318">
        <f t="shared" si="5"/>
        <v>1700</v>
      </c>
      <c r="H396" s="308" t="s">
        <v>238</v>
      </c>
      <c r="I396" s="115" t="s">
        <v>106</v>
      </c>
      <c r="J396" s="248" t="s">
        <v>918</v>
      </c>
      <c r="K396" s="101" t="s">
        <v>328</v>
      </c>
      <c r="L396" s="102" t="s">
        <v>930</v>
      </c>
      <c r="M396" s="308"/>
    </row>
    <row r="397" spans="1:13" s="5" customFormat="1" ht="25.5">
      <c r="A397" s="15">
        <v>159</v>
      </c>
      <c r="B397" s="15" t="s">
        <v>1317</v>
      </c>
      <c r="C397" s="18" t="s">
        <v>1336</v>
      </c>
      <c r="D397" s="18" t="s">
        <v>1337</v>
      </c>
      <c r="E397" s="18" t="s">
        <v>85</v>
      </c>
      <c r="F397" s="26">
        <v>1000</v>
      </c>
      <c r="G397" s="331">
        <f>SUM(F397:F403)</f>
        <v>4907.35</v>
      </c>
      <c r="H397" s="15" t="s">
        <v>371</v>
      </c>
      <c r="I397" s="18" t="s">
        <v>105</v>
      </c>
      <c r="J397" s="18" t="s">
        <v>105</v>
      </c>
      <c r="K397" s="15" t="s">
        <v>328</v>
      </c>
      <c r="L397" s="18" t="s">
        <v>1338</v>
      </c>
      <c r="M397" s="18"/>
    </row>
    <row r="398" spans="1:13" s="5" customFormat="1" ht="25.5">
      <c r="A398" s="15">
        <v>160</v>
      </c>
      <c r="B398" s="15" t="s">
        <v>1316</v>
      </c>
      <c r="C398" s="15" t="s">
        <v>1344</v>
      </c>
      <c r="D398" s="15" t="s">
        <v>1345</v>
      </c>
      <c r="E398" s="15" t="s">
        <v>85</v>
      </c>
      <c r="F398" s="64">
        <v>600</v>
      </c>
      <c r="G398" s="332"/>
      <c r="H398" s="27" t="s">
        <v>1331</v>
      </c>
      <c r="I398" s="15" t="s">
        <v>1237</v>
      </c>
      <c r="J398" s="15" t="s">
        <v>1237</v>
      </c>
      <c r="K398" s="22" t="s">
        <v>328</v>
      </c>
      <c r="L398" s="15" t="s">
        <v>1335</v>
      </c>
      <c r="M398" s="15"/>
    </row>
    <row r="399" spans="1:13" s="5" customFormat="1" ht="25.5">
      <c r="A399" s="15">
        <v>161</v>
      </c>
      <c r="B399" s="15" t="s">
        <v>1317</v>
      </c>
      <c r="C399" s="15" t="s">
        <v>1346</v>
      </c>
      <c r="D399" s="15" t="s">
        <v>1345</v>
      </c>
      <c r="E399" s="15" t="s">
        <v>85</v>
      </c>
      <c r="F399" s="64">
        <v>180</v>
      </c>
      <c r="G399" s="332"/>
      <c r="H399" s="27" t="s">
        <v>1331</v>
      </c>
      <c r="I399" s="22" t="s">
        <v>904</v>
      </c>
      <c r="J399" s="22" t="s">
        <v>904</v>
      </c>
      <c r="K399" s="22" t="s">
        <v>328</v>
      </c>
      <c r="L399" s="15" t="s">
        <v>1335</v>
      </c>
      <c r="M399" s="15"/>
    </row>
    <row r="400" spans="1:13" s="5" customFormat="1" ht="25.5">
      <c r="A400" s="15">
        <v>162</v>
      </c>
      <c r="B400" s="15" t="s">
        <v>1229</v>
      </c>
      <c r="C400" s="15" t="s">
        <v>1344</v>
      </c>
      <c r="D400" s="20" t="s">
        <v>1347</v>
      </c>
      <c r="E400" s="55" t="s">
        <v>85</v>
      </c>
      <c r="F400" s="43">
        <v>200</v>
      </c>
      <c r="G400" s="332"/>
      <c r="H400" s="27" t="s">
        <v>1331</v>
      </c>
      <c r="I400" s="16" t="s">
        <v>100</v>
      </c>
      <c r="J400" s="16" t="s">
        <v>100</v>
      </c>
      <c r="K400" s="22" t="s">
        <v>328</v>
      </c>
      <c r="L400" s="15" t="s">
        <v>1335</v>
      </c>
      <c r="M400" s="16"/>
    </row>
    <row r="401" spans="1:13" s="5" customFormat="1" ht="25.5">
      <c r="A401" s="15">
        <v>163</v>
      </c>
      <c r="B401" s="61" t="s">
        <v>924</v>
      </c>
      <c r="C401" s="61" t="s">
        <v>1033</v>
      </c>
      <c r="D401" s="61" t="s">
        <v>1034</v>
      </c>
      <c r="E401" s="61" t="s">
        <v>143</v>
      </c>
      <c r="F401" s="70">
        <v>427.35</v>
      </c>
      <c r="G401" s="332"/>
      <c r="H401" s="61" t="s">
        <v>867</v>
      </c>
      <c r="I401" s="61" t="s">
        <v>929</v>
      </c>
      <c r="J401" s="61" t="s">
        <v>929</v>
      </c>
      <c r="K401" s="61" t="s">
        <v>39</v>
      </c>
      <c r="L401" s="61" t="s">
        <v>930</v>
      </c>
      <c r="M401" s="61"/>
    </row>
    <row r="402" spans="1:13" s="5" customFormat="1" ht="38.25">
      <c r="A402" s="15">
        <v>164</v>
      </c>
      <c r="B402" s="15" t="s">
        <v>1234</v>
      </c>
      <c r="C402" s="18" t="s">
        <v>1339</v>
      </c>
      <c r="D402" s="15" t="s">
        <v>1337</v>
      </c>
      <c r="E402" s="15" t="s">
        <v>85</v>
      </c>
      <c r="F402" s="64">
        <v>500</v>
      </c>
      <c r="G402" s="332"/>
      <c r="H402" s="15" t="s">
        <v>371</v>
      </c>
      <c r="I402" s="22" t="s">
        <v>1237</v>
      </c>
      <c r="J402" s="22" t="s">
        <v>904</v>
      </c>
      <c r="K402" s="15" t="s">
        <v>328</v>
      </c>
      <c r="L402" s="18" t="s">
        <v>1338</v>
      </c>
      <c r="M402" s="15" t="s">
        <v>1340</v>
      </c>
    </row>
    <row r="403" spans="1:13" s="5" customFormat="1" ht="38.25">
      <c r="A403" s="15">
        <v>165</v>
      </c>
      <c r="B403" s="15" t="s">
        <v>1229</v>
      </c>
      <c r="C403" s="3" t="s">
        <v>1341</v>
      </c>
      <c r="D403" s="20" t="s">
        <v>1342</v>
      </c>
      <c r="E403" s="55" t="s">
        <v>85</v>
      </c>
      <c r="F403" s="43">
        <v>2000</v>
      </c>
      <c r="G403" s="333"/>
      <c r="H403" s="15" t="s">
        <v>371</v>
      </c>
      <c r="I403" s="16" t="s">
        <v>100</v>
      </c>
      <c r="J403" s="16" t="s">
        <v>100</v>
      </c>
      <c r="K403" s="16" t="s">
        <v>328</v>
      </c>
      <c r="L403" s="18" t="s">
        <v>1338</v>
      </c>
      <c r="M403" s="15" t="s">
        <v>1340</v>
      </c>
    </row>
    <row r="404" spans="1:13" s="5" customFormat="1" ht="25.5">
      <c r="A404" s="15">
        <v>166</v>
      </c>
      <c r="B404" s="15" t="s">
        <v>626</v>
      </c>
      <c r="C404" s="18" t="s">
        <v>818</v>
      </c>
      <c r="D404" s="18" t="s">
        <v>819</v>
      </c>
      <c r="E404" s="18" t="s">
        <v>19</v>
      </c>
      <c r="F404" s="26">
        <v>3000</v>
      </c>
      <c r="G404" s="26">
        <f aca="true" t="shared" si="6" ref="G404:G409">F404</f>
        <v>3000</v>
      </c>
      <c r="H404" s="18" t="s">
        <v>820</v>
      </c>
      <c r="I404" s="21" t="s">
        <v>644</v>
      </c>
      <c r="J404" s="21" t="s">
        <v>644</v>
      </c>
      <c r="K404" s="21" t="s">
        <v>39</v>
      </c>
      <c r="L404" s="18" t="s">
        <v>120</v>
      </c>
      <c r="M404" s="18"/>
    </row>
    <row r="405" spans="1:13" s="5" customFormat="1" ht="25.5">
      <c r="A405" s="15">
        <v>167</v>
      </c>
      <c r="B405" s="15" t="s">
        <v>822</v>
      </c>
      <c r="C405" s="18" t="s">
        <v>839</v>
      </c>
      <c r="D405" s="15" t="s">
        <v>819</v>
      </c>
      <c r="E405" s="15" t="s">
        <v>85</v>
      </c>
      <c r="F405" s="64">
        <v>85</v>
      </c>
      <c r="G405" s="26">
        <f t="shared" si="6"/>
        <v>85</v>
      </c>
      <c r="H405" s="15" t="s">
        <v>826</v>
      </c>
      <c r="I405" s="22" t="s">
        <v>161</v>
      </c>
      <c r="J405" s="22" t="s">
        <v>161</v>
      </c>
      <c r="K405" s="22" t="s">
        <v>328</v>
      </c>
      <c r="L405" s="15" t="s">
        <v>254</v>
      </c>
      <c r="M405" s="15"/>
    </row>
    <row r="406" spans="1:13" s="5" customFormat="1" ht="25.5">
      <c r="A406" s="15">
        <v>168</v>
      </c>
      <c r="B406" s="15" t="s">
        <v>189</v>
      </c>
      <c r="C406" s="36" t="s">
        <v>270</v>
      </c>
      <c r="D406" s="36" t="s">
        <v>280</v>
      </c>
      <c r="E406" s="36" t="s">
        <v>19</v>
      </c>
      <c r="F406" s="66">
        <v>8540</v>
      </c>
      <c r="G406" s="66">
        <f t="shared" si="6"/>
        <v>8540</v>
      </c>
      <c r="H406" s="36" t="s">
        <v>234</v>
      </c>
      <c r="I406" s="68">
        <v>44317</v>
      </c>
      <c r="J406" s="36" t="s">
        <v>217</v>
      </c>
      <c r="K406" s="36" t="s">
        <v>227</v>
      </c>
      <c r="L406" s="36" t="s">
        <v>233</v>
      </c>
      <c r="M406" s="36"/>
    </row>
    <row r="407" spans="1:13" s="5" customFormat="1" ht="38.25">
      <c r="A407" s="15">
        <v>169</v>
      </c>
      <c r="B407" s="15" t="s">
        <v>626</v>
      </c>
      <c r="C407" s="18" t="s">
        <v>724</v>
      </c>
      <c r="D407" s="18" t="s">
        <v>725</v>
      </c>
      <c r="E407" s="18" t="s">
        <v>19</v>
      </c>
      <c r="F407" s="26">
        <v>5128</v>
      </c>
      <c r="G407" s="66">
        <f t="shared" si="6"/>
        <v>5128</v>
      </c>
      <c r="H407" s="18" t="s">
        <v>180</v>
      </c>
      <c r="I407" s="21" t="s">
        <v>644</v>
      </c>
      <c r="J407" s="21" t="s">
        <v>644</v>
      </c>
      <c r="K407" s="21" t="s">
        <v>39</v>
      </c>
      <c r="L407" s="18" t="s">
        <v>120</v>
      </c>
      <c r="M407" s="18"/>
    </row>
    <row r="408" spans="1:13" s="5" customFormat="1" ht="25.5">
      <c r="A408" s="15">
        <v>170</v>
      </c>
      <c r="B408" s="15" t="s">
        <v>323</v>
      </c>
      <c r="C408" s="36" t="s">
        <v>366</v>
      </c>
      <c r="D408" s="18" t="s">
        <v>367</v>
      </c>
      <c r="E408" s="16" t="s">
        <v>24</v>
      </c>
      <c r="F408" s="64">
        <v>140000</v>
      </c>
      <c r="G408" s="66">
        <f t="shared" si="6"/>
        <v>140000</v>
      </c>
      <c r="H408" s="16" t="s">
        <v>361</v>
      </c>
      <c r="I408" s="20" t="s">
        <v>368</v>
      </c>
      <c r="J408" s="22" t="s">
        <v>368</v>
      </c>
      <c r="K408" s="27" t="s">
        <v>39</v>
      </c>
      <c r="L408" s="16" t="s">
        <v>218</v>
      </c>
      <c r="M408" s="16"/>
    </row>
    <row r="409" spans="1:13" s="5" customFormat="1" ht="25.5">
      <c r="A409" s="15">
        <v>171</v>
      </c>
      <c r="B409" s="15" t="s">
        <v>626</v>
      </c>
      <c r="C409" s="18" t="s">
        <v>726</v>
      </c>
      <c r="D409" s="4" t="s">
        <v>727</v>
      </c>
      <c r="E409" s="18" t="s">
        <v>19</v>
      </c>
      <c r="F409" s="26">
        <v>1282</v>
      </c>
      <c r="G409" s="26">
        <f t="shared" si="6"/>
        <v>1282</v>
      </c>
      <c r="H409" s="18" t="s">
        <v>75</v>
      </c>
      <c r="I409" s="21" t="s">
        <v>644</v>
      </c>
      <c r="J409" s="21" t="s">
        <v>644</v>
      </c>
      <c r="K409" s="21" t="s">
        <v>39</v>
      </c>
      <c r="L409" s="18" t="s">
        <v>120</v>
      </c>
      <c r="M409" s="18"/>
    </row>
    <row r="410" spans="1:13" s="5" customFormat="1" ht="12.75">
      <c r="A410" s="15">
        <v>172</v>
      </c>
      <c r="B410" s="15" t="s">
        <v>893</v>
      </c>
      <c r="C410" s="15" t="s">
        <v>914</v>
      </c>
      <c r="D410" s="15" t="s">
        <v>915</v>
      </c>
      <c r="E410" s="15" t="s">
        <v>897</v>
      </c>
      <c r="F410" s="64">
        <v>427.35</v>
      </c>
      <c r="G410" s="331">
        <f>SUM(F410:F424)</f>
        <v>3227.83</v>
      </c>
      <c r="H410" s="15" t="s">
        <v>253</v>
      </c>
      <c r="I410" s="22" t="s">
        <v>922</v>
      </c>
      <c r="J410" s="22" t="s">
        <v>901</v>
      </c>
      <c r="K410" s="22" t="s">
        <v>328</v>
      </c>
      <c r="L410" s="15" t="s">
        <v>40</v>
      </c>
      <c r="M410" s="15"/>
    </row>
    <row r="411" spans="1:13" s="5" customFormat="1" ht="25.5">
      <c r="A411" s="15">
        <v>173</v>
      </c>
      <c r="B411" s="61" t="s">
        <v>924</v>
      </c>
      <c r="C411" s="98" t="s">
        <v>1579</v>
      </c>
      <c r="D411" s="61" t="s">
        <v>915</v>
      </c>
      <c r="E411" s="61" t="s">
        <v>143</v>
      </c>
      <c r="F411" s="70">
        <v>85.47</v>
      </c>
      <c r="G411" s="332"/>
      <c r="H411" s="61" t="s">
        <v>867</v>
      </c>
      <c r="I411" s="61" t="s">
        <v>926</v>
      </c>
      <c r="J411" s="61" t="s">
        <v>926</v>
      </c>
      <c r="K411" s="61" t="s">
        <v>39</v>
      </c>
      <c r="L411" s="61" t="s">
        <v>930</v>
      </c>
      <c r="M411" s="61"/>
    </row>
    <row r="412" spans="1:13" s="5" customFormat="1" ht="25.5">
      <c r="A412" s="15">
        <v>174</v>
      </c>
      <c r="B412" s="15" t="s">
        <v>1314</v>
      </c>
      <c r="C412" s="27" t="s">
        <v>1343</v>
      </c>
      <c r="D412" s="15" t="s">
        <v>915</v>
      </c>
      <c r="E412" s="15" t="s">
        <v>85</v>
      </c>
      <c r="F412" s="64">
        <v>100</v>
      </c>
      <c r="G412" s="332"/>
      <c r="H412" s="27" t="s">
        <v>1331</v>
      </c>
      <c r="I412" s="15" t="s">
        <v>104</v>
      </c>
      <c r="J412" s="15" t="s">
        <v>104</v>
      </c>
      <c r="K412" s="22" t="s">
        <v>328</v>
      </c>
      <c r="L412" s="15" t="s">
        <v>1335</v>
      </c>
      <c r="M412" s="15"/>
    </row>
    <row r="413" spans="1:13" s="5" customFormat="1" ht="25.5">
      <c r="A413" s="15">
        <v>175</v>
      </c>
      <c r="B413" s="15" t="s">
        <v>1316</v>
      </c>
      <c r="C413" s="27" t="s">
        <v>1343</v>
      </c>
      <c r="D413" s="15" t="s">
        <v>915</v>
      </c>
      <c r="E413" s="15" t="s">
        <v>85</v>
      </c>
      <c r="F413" s="64">
        <v>150</v>
      </c>
      <c r="G413" s="332"/>
      <c r="H413" s="27" t="s">
        <v>1331</v>
      </c>
      <c r="I413" s="15" t="s">
        <v>104</v>
      </c>
      <c r="J413" s="15" t="s">
        <v>104</v>
      </c>
      <c r="K413" s="22" t="s">
        <v>328</v>
      </c>
      <c r="L413" s="15" t="s">
        <v>1335</v>
      </c>
      <c r="M413" s="15"/>
    </row>
    <row r="414" spans="1:13" s="5" customFormat="1" ht="25.5">
      <c r="A414" s="15">
        <v>176</v>
      </c>
      <c r="B414" s="15" t="s">
        <v>1229</v>
      </c>
      <c r="C414" s="27" t="s">
        <v>1343</v>
      </c>
      <c r="D414" s="20" t="s">
        <v>915</v>
      </c>
      <c r="E414" s="15" t="s">
        <v>85</v>
      </c>
      <c r="F414" s="43">
        <v>150</v>
      </c>
      <c r="G414" s="332"/>
      <c r="H414" s="27" t="s">
        <v>1331</v>
      </c>
      <c r="I414" s="15" t="s">
        <v>104</v>
      </c>
      <c r="J414" s="15" t="s">
        <v>104</v>
      </c>
      <c r="K414" s="22" t="s">
        <v>328</v>
      </c>
      <c r="L414" s="15" t="s">
        <v>1335</v>
      </c>
      <c r="M414" s="16"/>
    </row>
    <row r="415" spans="1:13" s="5" customFormat="1" ht="25.5">
      <c r="A415" s="15">
        <v>177</v>
      </c>
      <c r="B415" s="15" t="s">
        <v>1317</v>
      </c>
      <c r="C415" s="27" t="s">
        <v>1343</v>
      </c>
      <c r="D415" s="15" t="s">
        <v>915</v>
      </c>
      <c r="E415" s="15" t="s">
        <v>85</v>
      </c>
      <c r="F415" s="64">
        <v>150</v>
      </c>
      <c r="G415" s="332"/>
      <c r="H415" s="27" t="s">
        <v>1331</v>
      </c>
      <c r="I415" s="15" t="s">
        <v>104</v>
      </c>
      <c r="J415" s="15" t="s">
        <v>104</v>
      </c>
      <c r="K415" s="22" t="s">
        <v>328</v>
      </c>
      <c r="L415" s="15" t="s">
        <v>1335</v>
      </c>
      <c r="M415" s="15"/>
    </row>
    <row r="416" spans="1:13" s="5" customFormat="1" ht="25.5">
      <c r="A416" s="15">
        <v>178</v>
      </c>
      <c r="B416" s="15" t="s">
        <v>1234</v>
      </c>
      <c r="C416" s="27" t="s">
        <v>1343</v>
      </c>
      <c r="D416" s="15" t="s">
        <v>915</v>
      </c>
      <c r="E416" s="15" t="s">
        <v>85</v>
      </c>
      <c r="F416" s="64">
        <v>150</v>
      </c>
      <c r="G416" s="332"/>
      <c r="H416" s="27" t="s">
        <v>1331</v>
      </c>
      <c r="I416" s="15" t="s">
        <v>104</v>
      </c>
      <c r="J416" s="15" t="s">
        <v>104</v>
      </c>
      <c r="K416" s="22" t="s">
        <v>328</v>
      </c>
      <c r="L416" s="15" t="s">
        <v>1335</v>
      </c>
      <c r="M416" s="15"/>
    </row>
    <row r="417" spans="1:13" s="5" customFormat="1" ht="25.5">
      <c r="A417" s="15">
        <v>179</v>
      </c>
      <c r="B417" s="15" t="s">
        <v>1235</v>
      </c>
      <c r="C417" s="27" t="s">
        <v>1343</v>
      </c>
      <c r="D417" s="3" t="s">
        <v>915</v>
      </c>
      <c r="E417" s="15" t="s">
        <v>85</v>
      </c>
      <c r="F417" s="55">
        <v>100</v>
      </c>
      <c r="G417" s="332"/>
      <c r="H417" s="27" t="s">
        <v>1331</v>
      </c>
      <c r="I417" s="15" t="s">
        <v>104</v>
      </c>
      <c r="J417" s="15" t="s">
        <v>104</v>
      </c>
      <c r="K417" s="22" t="s">
        <v>328</v>
      </c>
      <c r="L417" s="15" t="s">
        <v>1335</v>
      </c>
      <c r="M417" s="27"/>
    </row>
    <row r="418" spans="1:13" s="5" customFormat="1" ht="25.5">
      <c r="A418" s="15">
        <v>180</v>
      </c>
      <c r="B418" s="3" t="s">
        <v>1507</v>
      </c>
      <c r="C418" s="39" t="s">
        <v>1555</v>
      </c>
      <c r="D418" s="39" t="s">
        <v>915</v>
      </c>
      <c r="E418" s="3" t="s">
        <v>19</v>
      </c>
      <c r="F418" s="37">
        <v>512.8</v>
      </c>
      <c r="G418" s="332"/>
      <c r="H418" s="16" t="s">
        <v>867</v>
      </c>
      <c r="I418" s="19" t="s">
        <v>104</v>
      </c>
      <c r="J418" s="19" t="s">
        <v>918</v>
      </c>
      <c r="K418" s="27" t="s">
        <v>328</v>
      </c>
      <c r="L418" s="39" t="s">
        <v>1543</v>
      </c>
      <c r="M418" s="15"/>
    </row>
    <row r="419" spans="1:13" s="5" customFormat="1" ht="25.5">
      <c r="A419" s="15">
        <v>181</v>
      </c>
      <c r="B419" s="15" t="s">
        <v>323</v>
      </c>
      <c r="C419" s="36" t="s">
        <v>369</v>
      </c>
      <c r="D419" s="18" t="s">
        <v>370</v>
      </c>
      <c r="E419" s="18" t="s">
        <v>19</v>
      </c>
      <c r="F419" s="64">
        <v>380</v>
      </c>
      <c r="G419" s="332"/>
      <c r="H419" s="16" t="s">
        <v>371</v>
      </c>
      <c r="I419" s="23" t="s">
        <v>289</v>
      </c>
      <c r="J419" s="23" t="s">
        <v>122</v>
      </c>
      <c r="K419" s="27" t="s">
        <v>328</v>
      </c>
      <c r="L419" s="16" t="s">
        <v>218</v>
      </c>
      <c r="M419" s="18"/>
    </row>
    <row r="420" spans="1:13" s="5" customFormat="1" ht="25.5">
      <c r="A420" s="15">
        <v>182</v>
      </c>
      <c r="B420" s="15" t="s">
        <v>492</v>
      </c>
      <c r="C420" s="18" t="s">
        <v>499</v>
      </c>
      <c r="D420" s="18" t="s">
        <v>500</v>
      </c>
      <c r="E420" s="18" t="s">
        <v>19</v>
      </c>
      <c r="F420" s="26">
        <v>128.21</v>
      </c>
      <c r="G420" s="332"/>
      <c r="H420" s="18" t="s">
        <v>75</v>
      </c>
      <c r="I420" s="21" t="s">
        <v>79</v>
      </c>
      <c r="J420" s="21" t="s">
        <v>79</v>
      </c>
      <c r="K420" s="21" t="s">
        <v>39</v>
      </c>
      <c r="L420" s="18" t="s">
        <v>501</v>
      </c>
      <c r="M420" s="18"/>
    </row>
    <row r="421" spans="1:13" s="5" customFormat="1" ht="25.5">
      <c r="A421" s="15">
        <v>183</v>
      </c>
      <c r="B421" s="77" t="s">
        <v>858</v>
      </c>
      <c r="C421" s="16" t="s">
        <v>866</v>
      </c>
      <c r="D421" s="16" t="s">
        <v>557</v>
      </c>
      <c r="E421" s="16" t="s">
        <v>85</v>
      </c>
      <c r="F421" s="43">
        <v>300</v>
      </c>
      <c r="G421" s="332"/>
      <c r="H421" s="16" t="s">
        <v>867</v>
      </c>
      <c r="I421" s="16" t="s">
        <v>861</v>
      </c>
      <c r="J421" s="16" t="s">
        <v>859</v>
      </c>
      <c r="K421" s="16" t="s">
        <v>362</v>
      </c>
      <c r="L421" s="16" t="s">
        <v>868</v>
      </c>
      <c r="M421" s="16"/>
    </row>
    <row r="422" spans="1:13" s="5" customFormat="1" ht="25.5">
      <c r="A422" s="15">
        <v>184</v>
      </c>
      <c r="B422" s="39" t="s">
        <v>519</v>
      </c>
      <c r="C422" s="39" t="s">
        <v>499</v>
      </c>
      <c r="D422" s="40" t="s">
        <v>557</v>
      </c>
      <c r="E422" s="39" t="s">
        <v>143</v>
      </c>
      <c r="F422" s="37">
        <v>500</v>
      </c>
      <c r="G422" s="332"/>
      <c r="H422" s="39" t="s">
        <v>543</v>
      </c>
      <c r="I422" s="40" t="s">
        <v>124</v>
      </c>
      <c r="J422" s="40" t="s">
        <v>289</v>
      </c>
      <c r="K422" s="39" t="s">
        <v>39</v>
      </c>
      <c r="L422" s="39" t="s">
        <v>530</v>
      </c>
      <c r="M422" s="39"/>
    </row>
    <row r="423" spans="1:13" s="5" customFormat="1" ht="25.5">
      <c r="A423" s="15">
        <v>185</v>
      </c>
      <c r="B423" s="27" t="s">
        <v>872</v>
      </c>
      <c r="C423" s="39" t="s">
        <v>883</v>
      </c>
      <c r="D423" s="39" t="s">
        <v>557</v>
      </c>
      <c r="E423" s="39" t="s">
        <v>143</v>
      </c>
      <c r="F423" s="37">
        <v>94</v>
      </c>
      <c r="G423" s="332"/>
      <c r="H423" s="39" t="s">
        <v>880</v>
      </c>
      <c r="I423" s="39" t="s">
        <v>873</v>
      </c>
      <c r="J423" s="48" t="s">
        <v>881</v>
      </c>
      <c r="K423" s="39" t="s">
        <v>39</v>
      </c>
      <c r="L423" s="16" t="s">
        <v>882</v>
      </c>
      <c r="M423" s="27"/>
    </row>
    <row r="424" spans="1:13" s="5" customFormat="1" ht="25.5">
      <c r="A424" s="15">
        <v>186</v>
      </c>
      <c r="B424" s="15" t="s">
        <v>841</v>
      </c>
      <c r="C424" s="16" t="s">
        <v>499</v>
      </c>
      <c r="D424" s="20" t="s">
        <v>857</v>
      </c>
      <c r="E424" s="20" t="s">
        <v>85</v>
      </c>
      <c r="F424" s="43" t="s">
        <v>851</v>
      </c>
      <c r="G424" s="333"/>
      <c r="H424" s="16" t="s">
        <v>543</v>
      </c>
      <c r="I424" s="16" t="s">
        <v>852</v>
      </c>
      <c r="J424" s="16" t="s">
        <v>853</v>
      </c>
      <c r="K424" s="16" t="s">
        <v>848</v>
      </c>
      <c r="L424" s="16" t="s">
        <v>854</v>
      </c>
      <c r="M424" s="16"/>
    </row>
    <row r="425" spans="1:13" s="5" customFormat="1" ht="25.5">
      <c r="A425" s="15">
        <v>187</v>
      </c>
      <c r="B425" s="15" t="s">
        <v>17</v>
      </c>
      <c r="C425" s="36" t="s">
        <v>57</v>
      </c>
      <c r="D425" s="20" t="s">
        <v>58</v>
      </c>
      <c r="E425" s="20" t="s">
        <v>19</v>
      </c>
      <c r="F425" s="43">
        <v>427.35</v>
      </c>
      <c r="G425" s="26">
        <f>F425</f>
        <v>427.35</v>
      </c>
      <c r="H425" s="15" t="s">
        <v>75</v>
      </c>
      <c r="I425" s="16" t="s">
        <v>76</v>
      </c>
      <c r="J425" s="16" t="s">
        <v>77</v>
      </c>
      <c r="K425" s="16" t="s">
        <v>39</v>
      </c>
      <c r="L425" s="15" t="s">
        <v>40</v>
      </c>
      <c r="M425" s="16"/>
    </row>
    <row r="426" spans="1:13" s="5" customFormat="1" ht="25.5">
      <c r="A426" s="15">
        <v>188</v>
      </c>
      <c r="B426" s="15" t="s">
        <v>626</v>
      </c>
      <c r="C426" s="18" t="s">
        <v>716</v>
      </c>
      <c r="D426" s="18" t="s">
        <v>115</v>
      </c>
      <c r="E426" s="18" t="s">
        <v>19</v>
      </c>
      <c r="F426" s="26">
        <v>854</v>
      </c>
      <c r="G426" s="331">
        <f>SUM(F426:F432)</f>
        <v>3415.0699999999997</v>
      </c>
      <c r="H426" s="18" t="s">
        <v>75</v>
      </c>
      <c r="I426" s="21" t="s">
        <v>644</v>
      </c>
      <c r="J426" s="21" t="s">
        <v>644</v>
      </c>
      <c r="K426" s="21" t="s">
        <v>39</v>
      </c>
      <c r="L426" s="18" t="s">
        <v>120</v>
      </c>
      <c r="M426" s="18"/>
    </row>
    <row r="427" spans="1:13" s="5" customFormat="1" ht="12.75">
      <c r="A427" s="15">
        <v>189</v>
      </c>
      <c r="B427" s="15" t="s">
        <v>893</v>
      </c>
      <c r="C427" s="18" t="s">
        <v>916</v>
      </c>
      <c r="D427" s="15" t="s">
        <v>115</v>
      </c>
      <c r="E427" s="15" t="s">
        <v>85</v>
      </c>
      <c r="F427" s="64">
        <v>427.35</v>
      </c>
      <c r="G427" s="332"/>
      <c r="H427" s="15" t="s">
        <v>253</v>
      </c>
      <c r="I427" s="22" t="s">
        <v>100</v>
      </c>
      <c r="J427" s="22" t="s">
        <v>923</v>
      </c>
      <c r="K427" s="22" t="s">
        <v>328</v>
      </c>
      <c r="L427" s="15" t="s">
        <v>40</v>
      </c>
      <c r="M427" s="15"/>
    </row>
    <row r="428" spans="1:13" s="5" customFormat="1" ht="25.5">
      <c r="A428" s="15">
        <v>190</v>
      </c>
      <c r="B428" s="27" t="s">
        <v>872</v>
      </c>
      <c r="C428" s="16" t="s">
        <v>879</v>
      </c>
      <c r="D428" s="16" t="s">
        <v>115</v>
      </c>
      <c r="E428" s="16" t="s">
        <v>143</v>
      </c>
      <c r="F428" s="43">
        <v>200</v>
      </c>
      <c r="G428" s="332"/>
      <c r="H428" s="16" t="s">
        <v>880</v>
      </c>
      <c r="I428" s="16" t="s">
        <v>881</v>
      </c>
      <c r="J428" s="16" t="s">
        <v>876</v>
      </c>
      <c r="K428" s="16" t="s">
        <v>39</v>
      </c>
      <c r="L428" s="16" t="s">
        <v>882</v>
      </c>
      <c r="M428" s="16"/>
    </row>
    <row r="429" spans="1:13" s="5" customFormat="1" ht="25.5">
      <c r="A429" s="15">
        <v>191</v>
      </c>
      <c r="B429" s="27" t="s">
        <v>872</v>
      </c>
      <c r="C429" s="39" t="s">
        <v>884</v>
      </c>
      <c r="D429" s="39" t="s">
        <v>115</v>
      </c>
      <c r="E429" s="39" t="s">
        <v>143</v>
      </c>
      <c r="F429" s="37">
        <v>384.61</v>
      </c>
      <c r="G429" s="332"/>
      <c r="H429" s="39" t="s">
        <v>880</v>
      </c>
      <c r="I429" s="39" t="s">
        <v>885</v>
      </c>
      <c r="J429" s="48" t="s">
        <v>874</v>
      </c>
      <c r="K429" s="39" t="s">
        <v>39</v>
      </c>
      <c r="L429" s="16" t="s">
        <v>882</v>
      </c>
      <c r="M429" s="27"/>
    </row>
    <row r="430" spans="1:13" s="5" customFormat="1" ht="25.5">
      <c r="A430" s="15">
        <v>192</v>
      </c>
      <c r="B430" s="15" t="s">
        <v>83</v>
      </c>
      <c r="C430" s="18" t="s">
        <v>114</v>
      </c>
      <c r="D430" s="15" t="s">
        <v>115</v>
      </c>
      <c r="E430" s="15" t="s">
        <v>85</v>
      </c>
      <c r="F430" s="64">
        <v>428</v>
      </c>
      <c r="G430" s="332"/>
      <c r="H430" s="3" t="s">
        <v>96</v>
      </c>
      <c r="I430" s="22" t="s">
        <v>97</v>
      </c>
      <c r="J430" s="22" t="s">
        <v>124</v>
      </c>
      <c r="K430" s="22" t="s">
        <v>39</v>
      </c>
      <c r="L430" s="15" t="s">
        <v>125</v>
      </c>
      <c r="M430" s="15" t="s">
        <v>126</v>
      </c>
    </row>
    <row r="431" spans="1:13" s="105" customFormat="1" ht="12.75">
      <c r="A431" s="315" t="s">
        <v>1971</v>
      </c>
      <c r="B431" s="315" t="s">
        <v>1954</v>
      </c>
      <c r="C431" s="115" t="s">
        <v>1972</v>
      </c>
      <c r="D431" s="315" t="s">
        <v>115</v>
      </c>
      <c r="E431" s="315" t="s">
        <v>85</v>
      </c>
      <c r="F431" s="134">
        <v>437.35</v>
      </c>
      <c r="G431" s="332"/>
      <c r="H431" s="113" t="s">
        <v>238</v>
      </c>
      <c r="I431" s="135" t="s">
        <v>106</v>
      </c>
      <c r="J431" s="135" t="s">
        <v>106</v>
      </c>
      <c r="K431" s="135" t="s">
        <v>328</v>
      </c>
      <c r="L431" s="315" t="s">
        <v>40</v>
      </c>
      <c r="M431" s="315"/>
    </row>
    <row r="432" spans="1:13" s="5" customFormat="1" ht="12.75">
      <c r="A432" s="15">
        <v>193</v>
      </c>
      <c r="B432" s="15" t="s">
        <v>17</v>
      </c>
      <c r="C432" s="36" t="s">
        <v>55</v>
      </c>
      <c r="D432" s="15" t="s">
        <v>56</v>
      </c>
      <c r="E432" s="15" t="s">
        <v>19</v>
      </c>
      <c r="F432" s="64">
        <v>683.76</v>
      </c>
      <c r="G432" s="333"/>
      <c r="H432" s="15" t="s">
        <v>75</v>
      </c>
      <c r="I432" s="15" t="s">
        <v>37</v>
      </c>
      <c r="J432" s="22" t="s">
        <v>37</v>
      </c>
      <c r="K432" s="16" t="s">
        <v>39</v>
      </c>
      <c r="L432" s="15" t="s">
        <v>40</v>
      </c>
      <c r="M432" s="15"/>
    </row>
    <row r="433" spans="1:13" s="5" customFormat="1" ht="25.5">
      <c r="A433" s="15">
        <v>194</v>
      </c>
      <c r="B433" s="61" t="s">
        <v>924</v>
      </c>
      <c r="C433" s="61" t="s">
        <v>1035</v>
      </c>
      <c r="D433" s="61" t="s">
        <v>1036</v>
      </c>
      <c r="E433" s="61" t="s">
        <v>143</v>
      </c>
      <c r="F433" s="70">
        <v>170940</v>
      </c>
      <c r="G433" s="70">
        <f>F433</f>
        <v>170940</v>
      </c>
      <c r="H433" s="61" t="s">
        <v>180</v>
      </c>
      <c r="I433" s="61" t="s">
        <v>929</v>
      </c>
      <c r="J433" s="61" t="s">
        <v>925</v>
      </c>
      <c r="K433" s="61" t="s">
        <v>39</v>
      </c>
      <c r="L433" s="61" t="s">
        <v>930</v>
      </c>
      <c r="M433" s="61"/>
    </row>
    <row r="434" spans="1:13" s="5" customFormat="1" ht="25.5">
      <c r="A434" s="15">
        <v>195</v>
      </c>
      <c r="B434" s="61" t="s">
        <v>924</v>
      </c>
      <c r="C434" s="61" t="s">
        <v>1037</v>
      </c>
      <c r="D434" s="61" t="s">
        <v>1036</v>
      </c>
      <c r="E434" s="61" t="s">
        <v>143</v>
      </c>
      <c r="F434" s="70">
        <v>89743.59</v>
      </c>
      <c r="G434" s="70">
        <f>F434</f>
        <v>89743.59</v>
      </c>
      <c r="H434" s="61" t="s">
        <v>180</v>
      </c>
      <c r="I434" s="61" t="s">
        <v>925</v>
      </c>
      <c r="J434" s="61" t="s">
        <v>926</v>
      </c>
      <c r="K434" s="61" t="s">
        <v>39</v>
      </c>
      <c r="L434" s="61" t="s">
        <v>940</v>
      </c>
      <c r="M434" s="61"/>
    </row>
    <row r="435" spans="1:13" s="5" customFormat="1" ht="25.5">
      <c r="A435" s="15">
        <v>196</v>
      </c>
      <c r="B435" s="36" t="s">
        <v>1382</v>
      </c>
      <c r="C435" s="36" t="s">
        <v>1466</v>
      </c>
      <c r="D435" s="36" t="s">
        <v>1467</v>
      </c>
      <c r="E435" s="36" t="s">
        <v>143</v>
      </c>
      <c r="F435" s="66">
        <v>4273.5</v>
      </c>
      <c r="G435" s="70">
        <f>F435</f>
        <v>4273.5</v>
      </c>
      <c r="H435" s="36" t="s">
        <v>867</v>
      </c>
      <c r="I435" s="36" t="s">
        <v>159</v>
      </c>
      <c r="J435" s="36" t="s">
        <v>162</v>
      </c>
      <c r="K435" s="36" t="s">
        <v>39</v>
      </c>
      <c r="L435" s="36" t="s">
        <v>1397</v>
      </c>
      <c r="M435" s="15"/>
    </row>
    <row r="436" spans="1:13" s="5" customFormat="1" ht="12.75">
      <c r="A436" s="15"/>
      <c r="B436" s="3"/>
      <c r="C436" s="4"/>
      <c r="D436" s="4"/>
      <c r="E436" s="4"/>
      <c r="F436" s="76"/>
      <c r="G436" s="76"/>
      <c r="H436" s="4"/>
      <c r="I436" s="4"/>
      <c r="J436" s="4"/>
      <c r="K436" s="4"/>
      <c r="L436" s="4"/>
      <c r="M436" s="4"/>
    </row>
    <row r="437" spans="1:13" s="10" customFormat="1" ht="17.25" thickBot="1">
      <c r="A437" s="7"/>
      <c r="B437" s="8"/>
      <c r="C437" s="14"/>
      <c r="D437" s="8" t="s">
        <v>7</v>
      </c>
      <c r="E437" s="8"/>
      <c r="F437" s="12">
        <f>SUM(F4:F436)</f>
        <v>8787883.75</v>
      </c>
      <c r="G437" s="12">
        <f>SUM(G4:G436)</f>
        <v>8787883.75</v>
      </c>
      <c r="H437" s="8"/>
      <c r="I437" s="8"/>
      <c r="J437" s="8"/>
      <c r="K437" s="8"/>
      <c r="L437" s="8"/>
      <c r="M437" s="9"/>
    </row>
  </sheetData>
  <sheetProtection/>
  <autoFilter ref="A3:M3">
    <sortState ref="A4:M437">
      <sortCondition sortBy="value" ref="D4:D437"/>
    </sortState>
  </autoFilter>
  <mergeCells count="171">
    <mergeCell ref="A245:A263"/>
    <mergeCell ref="A264:A265"/>
    <mergeCell ref="A266:A280"/>
    <mergeCell ref="E264:E265"/>
    <mergeCell ref="G264:G265"/>
    <mergeCell ref="H264:H265"/>
    <mergeCell ref="D264:D265"/>
    <mergeCell ref="E245:E263"/>
    <mergeCell ref="D245:D263"/>
    <mergeCell ref="A357:A384"/>
    <mergeCell ref="G385:G389"/>
    <mergeCell ref="H385:H389"/>
    <mergeCell ref="K357:K384"/>
    <mergeCell ref="H343:H353"/>
    <mergeCell ref="G288:G289"/>
    <mergeCell ref="G292:G293"/>
    <mergeCell ref="G305:G307"/>
    <mergeCell ref="G310:G311"/>
    <mergeCell ref="G312:G314"/>
    <mergeCell ref="G410:G424"/>
    <mergeCell ref="G426:G432"/>
    <mergeCell ref="G397:G403"/>
    <mergeCell ref="G323:G327"/>
    <mergeCell ref="G328:G331"/>
    <mergeCell ref="G333:G334"/>
    <mergeCell ref="G343:G353"/>
    <mergeCell ref="L357:L384"/>
    <mergeCell ref="M357:M384"/>
    <mergeCell ref="E357:E384"/>
    <mergeCell ref="D357:D384"/>
    <mergeCell ref="G357:G384"/>
    <mergeCell ref="H357:H384"/>
    <mergeCell ref="I357:I384"/>
    <mergeCell ref="J357:J384"/>
    <mergeCell ref="G319:G321"/>
    <mergeCell ref="K239:K243"/>
    <mergeCell ref="I264:I265"/>
    <mergeCell ref="J264:J265"/>
    <mergeCell ref="K264:K265"/>
    <mergeCell ref="G281:G284"/>
    <mergeCell ref="G266:G280"/>
    <mergeCell ref="G245:G263"/>
    <mergeCell ref="I245:I263"/>
    <mergeCell ref="H245:H263"/>
    <mergeCell ref="J245:J263"/>
    <mergeCell ref="K245:K263"/>
    <mergeCell ref="K266:K280"/>
    <mergeCell ref="K233:K236"/>
    <mergeCell ref="M233:M236"/>
    <mergeCell ref="A239:A243"/>
    <mergeCell ref="C239:C243"/>
    <mergeCell ref="D239:D243"/>
    <mergeCell ref="D233:D236"/>
    <mergeCell ref="E239:E243"/>
    <mergeCell ref="H239:H243"/>
    <mergeCell ref="A233:A236"/>
    <mergeCell ref="M239:M243"/>
    <mergeCell ref="G233:G236"/>
    <mergeCell ref="H233:H236"/>
    <mergeCell ref="I233:I236"/>
    <mergeCell ref="J233:J236"/>
    <mergeCell ref="I239:I243"/>
    <mergeCell ref="J239:J243"/>
    <mergeCell ref="G239:G244"/>
    <mergeCell ref="K205:K222"/>
    <mergeCell ref="M205:M222"/>
    <mergeCell ref="C205:C222"/>
    <mergeCell ref="A205:A222"/>
    <mergeCell ref="G226:G232"/>
    <mergeCell ref="D266:D280"/>
    <mergeCell ref="E266:E280"/>
    <mergeCell ref="H266:H280"/>
    <mergeCell ref="I266:I280"/>
    <mergeCell ref="J266:J280"/>
    <mergeCell ref="D205:D222"/>
    <mergeCell ref="E205:E222"/>
    <mergeCell ref="G205:G222"/>
    <mergeCell ref="H205:H222"/>
    <mergeCell ref="I205:I222"/>
    <mergeCell ref="J205:J222"/>
    <mergeCell ref="H177:H203"/>
    <mergeCell ref="I177:I203"/>
    <mergeCell ref="J177:J203"/>
    <mergeCell ref="K177:K203"/>
    <mergeCell ref="L177:L203"/>
    <mergeCell ref="M177:M203"/>
    <mergeCell ref="G169:G174"/>
    <mergeCell ref="G175:G176"/>
    <mergeCell ref="C177:C203"/>
    <mergeCell ref="A177:A203"/>
    <mergeCell ref="D177:D203"/>
    <mergeCell ref="E177:E203"/>
    <mergeCell ref="G177:G203"/>
    <mergeCell ref="I162:I168"/>
    <mergeCell ref="J162:J168"/>
    <mergeCell ref="K162:K168"/>
    <mergeCell ref="E162:E168"/>
    <mergeCell ref="D162:D168"/>
    <mergeCell ref="C162:C168"/>
    <mergeCell ref="C146:C160"/>
    <mergeCell ref="D146:D160"/>
    <mergeCell ref="A146:A160"/>
    <mergeCell ref="G162:G168"/>
    <mergeCell ref="H162:H168"/>
    <mergeCell ref="A162:A168"/>
    <mergeCell ref="M143:M145"/>
    <mergeCell ref="A143:A145"/>
    <mergeCell ref="G146:G160"/>
    <mergeCell ref="H146:H160"/>
    <mergeCell ref="I146:I160"/>
    <mergeCell ref="J146:J160"/>
    <mergeCell ref="K146:K160"/>
    <mergeCell ref="L146:L160"/>
    <mergeCell ref="M146:M160"/>
    <mergeCell ref="E146:E160"/>
    <mergeCell ref="G143:G145"/>
    <mergeCell ref="H143:H145"/>
    <mergeCell ref="I143:I145"/>
    <mergeCell ref="J143:J145"/>
    <mergeCell ref="E143:E145"/>
    <mergeCell ref="K143:K145"/>
    <mergeCell ref="M58:M65"/>
    <mergeCell ref="L94:L107"/>
    <mergeCell ref="L109:L138"/>
    <mergeCell ref="K66:K93"/>
    <mergeCell ref="L66:L93"/>
    <mergeCell ref="A109:A138"/>
    <mergeCell ref="D109:D138"/>
    <mergeCell ref="J94:J107"/>
    <mergeCell ref="K94:K107"/>
    <mergeCell ref="M109:M138"/>
    <mergeCell ref="M94:M107"/>
    <mergeCell ref="M66:M93"/>
    <mergeCell ref="G66:G93"/>
    <mergeCell ref="G109:G138"/>
    <mergeCell ref="H109:H138"/>
    <mergeCell ref="I109:I138"/>
    <mergeCell ref="J109:J138"/>
    <mergeCell ref="K109:K138"/>
    <mergeCell ref="I94:I107"/>
    <mergeCell ref="E109:E138"/>
    <mergeCell ref="A94:A107"/>
    <mergeCell ref="D94:D107"/>
    <mergeCell ref="E94:E107"/>
    <mergeCell ref="G94:G107"/>
    <mergeCell ref="H94:H107"/>
    <mergeCell ref="C94:C107"/>
    <mergeCell ref="I58:I65"/>
    <mergeCell ref="J58:J65"/>
    <mergeCell ref="K58:K65"/>
    <mergeCell ref="L58:L65"/>
    <mergeCell ref="A66:A93"/>
    <mergeCell ref="D66:D93"/>
    <mergeCell ref="E66:E93"/>
    <mergeCell ref="H66:H93"/>
    <mergeCell ref="I66:I93"/>
    <mergeCell ref="J66:J93"/>
    <mergeCell ref="G48:G49"/>
    <mergeCell ref="H48:H49"/>
    <mergeCell ref="A58:A65"/>
    <mergeCell ref="D58:D65"/>
    <mergeCell ref="E58:E65"/>
    <mergeCell ref="H58:H65"/>
    <mergeCell ref="G58:G65"/>
    <mergeCell ref="A1:M1"/>
    <mergeCell ref="A2:M2"/>
    <mergeCell ref="G5:G6"/>
    <mergeCell ref="G23:G24"/>
    <mergeCell ref="H23:H24"/>
    <mergeCell ref="G29:G30"/>
    <mergeCell ref="G14:G1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1" r:id="rId1"/>
  <headerFooter>
    <oddHeader>&amp;LBroj predmeta: 13-000800/21
Broj akta: 02-1348NH-0021/21
Datum: 29.04.2021. godine&amp;CPLAN NABAVKI USLUGA ZA 2021 GODINU</oddHeader>
    <oddFooter>&amp;C&amp;P od &amp;N</oddFooter>
  </headerFooter>
  <rowBreaks count="12" manualBreakCount="12">
    <brk id="28" max="255" man="1"/>
    <brk id="45" max="255" man="1"/>
    <brk id="65" max="255" man="1"/>
    <brk id="93" max="255" man="1"/>
    <brk id="138" max="12" man="1"/>
    <brk id="174" max="12" man="1"/>
    <brk id="203" max="255" man="1"/>
    <brk id="222" max="255" man="1"/>
    <brk id="244" max="255" man="1"/>
    <brk id="284" max="255" man="1"/>
    <brk id="396" max="255" man="1"/>
    <brk id="4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32"/>
  <sheetViews>
    <sheetView zoomScaleSheetLayoutView="85" workbookViewId="0" topLeftCell="A160">
      <selection activeCell="H172" sqref="H172:L172"/>
    </sheetView>
  </sheetViews>
  <sheetFormatPr defaultColWidth="9.140625" defaultRowHeight="15"/>
  <cols>
    <col min="1" max="1" width="9.28125" style="1" customWidth="1"/>
    <col min="2" max="2" width="38.421875" style="1" customWidth="1"/>
    <col min="3" max="3" width="42.421875" style="1" customWidth="1"/>
    <col min="4" max="4" width="14.57421875" style="1" customWidth="1"/>
    <col min="5" max="5" width="13.00390625" style="1" customWidth="1"/>
    <col min="6" max="6" width="23.7109375" style="95" customWidth="1"/>
    <col min="7" max="7" width="25.28125" style="95" customWidth="1"/>
    <col min="8" max="8" width="13.57421875" style="1" customWidth="1"/>
    <col min="9" max="9" width="15.28125" style="1" customWidth="1"/>
    <col min="10" max="10" width="16.00390625" style="1" customWidth="1"/>
    <col min="11" max="11" width="14.421875" style="1" customWidth="1"/>
    <col min="12" max="12" width="17.140625" style="1" customWidth="1"/>
    <col min="13" max="13" width="23.00390625" style="1" customWidth="1"/>
    <col min="14" max="16384" width="9.140625" style="1" customWidth="1"/>
  </cols>
  <sheetData>
    <row r="1" spans="1:13" ht="38.25" customHeight="1">
      <c r="A1" s="341"/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</row>
    <row r="2" spans="1:13" ht="33" customHeight="1" thickBot="1">
      <c r="A2" s="343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</row>
    <row r="3" spans="1:13" s="2" customFormat="1" ht="48">
      <c r="A3" s="32" t="s">
        <v>0</v>
      </c>
      <c r="B3" s="29" t="s">
        <v>6</v>
      </c>
      <c r="C3" s="29" t="s">
        <v>1</v>
      </c>
      <c r="D3" s="29" t="s">
        <v>2</v>
      </c>
      <c r="E3" s="29" t="s">
        <v>10</v>
      </c>
      <c r="F3" s="30" t="s">
        <v>8</v>
      </c>
      <c r="G3" s="30" t="s">
        <v>14</v>
      </c>
      <c r="H3" s="29" t="s">
        <v>15</v>
      </c>
      <c r="I3" s="29" t="s">
        <v>9</v>
      </c>
      <c r="J3" s="29" t="s">
        <v>3</v>
      </c>
      <c r="K3" s="29" t="s">
        <v>11</v>
      </c>
      <c r="L3" s="29" t="s">
        <v>4</v>
      </c>
      <c r="M3" s="31" t="s">
        <v>5</v>
      </c>
    </row>
    <row r="4" spans="1:13" s="5" customFormat="1" ht="38.25">
      <c r="A4" s="15">
        <v>1</v>
      </c>
      <c r="B4" s="3" t="s">
        <v>1507</v>
      </c>
      <c r="C4" s="36" t="s">
        <v>1508</v>
      </c>
      <c r="D4" s="36" t="s">
        <v>1509</v>
      </c>
      <c r="E4" s="18" t="s">
        <v>19</v>
      </c>
      <c r="F4" s="114">
        <v>167093.85</v>
      </c>
      <c r="G4" s="411">
        <f>SUM(F4:F5)</f>
        <v>236893.85</v>
      </c>
      <c r="H4" s="16" t="s">
        <v>426</v>
      </c>
      <c r="I4" s="16" t="s">
        <v>931</v>
      </c>
      <c r="J4" s="16" t="s">
        <v>1510</v>
      </c>
      <c r="K4" s="16" t="s">
        <v>587</v>
      </c>
      <c r="L4" s="36" t="s">
        <v>1511</v>
      </c>
      <c r="M4" s="16"/>
    </row>
    <row r="5" spans="1:13" s="5" customFormat="1" ht="38.25">
      <c r="A5" s="15">
        <v>2</v>
      </c>
      <c r="B5" s="3" t="s">
        <v>1507</v>
      </c>
      <c r="C5" s="36" t="s">
        <v>1512</v>
      </c>
      <c r="D5" s="36" t="s">
        <v>1513</v>
      </c>
      <c r="E5" s="18" t="s">
        <v>19</v>
      </c>
      <c r="F5" s="114">
        <v>69800</v>
      </c>
      <c r="G5" s="412"/>
      <c r="H5" s="16" t="s">
        <v>426</v>
      </c>
      <c r="I5" s="16" t="s">
        <v>931</v>
      </c>
      <c r="J5" s="16" t="s">
        <v>1510</v>
      </c>
      <c r="K5" s="116" t="s">
        <v>39</v>
      </c>
      <c r="L5" s="36" t="s">
        <v>1511</v>
      </c>
      <c r="M5" s="27"/>
    </row>
    <row r="6" spans="1:13" s="105" customFormat="1" ht="24">
      <c r="A6" s="100" t="s">
        <v>1674</v>
      </c>
      <c r="B6" s="159" t="s">
        <v>583</v>
      </c>
      <c r="C6" s="160" t="s">
        <v>1668</v>
      </c>
      <c r="D6" s="167" t="s">
        <v>1669</v>
      </c>
      <c r="E6" s="159" t="s">
        <v>85</v>
      </c>
      <c r="F6" s="205">
        <v>7055</v>
      </c>
      <c r="G6" s="148">
        <f>F6</f>
        <v>7055</v>
      </c>
      <c r="H6" s="161" t="s">
        <v>94</v>
      </c>
      <c r="I6" s="162" t="s">
        <v>104</v>
      </c>
      <c r="J6" s="159" t="s">
        <v>918</v>
      </c>
      <c r="K6" s="159" t="s">
        <v>328</v>
      </c>
      <c r="L6" s="163" t="s">
        <v>1636</v>
      </c>
      <c r="M6" s="101"/>
    </row>
    <row r="7" spans="1:13" s="5" customFormat="1" ht="25.5">
      <c r="A7" s="15">
        <v>3</v>
      </c>
      <c r="B7" s="59" t="s">
        <v>924</v>
      </c>
      <c r="C7" s="59" t="s">
        <v>990</v>
      </c>
      <c r="D7" s="59" t="s">
        <v>991</v>
      </c>
      <c r="E7" s="59" t="s">
        <v>142</v>
      </c>
      <c r="F7" s="69">
        <v>77466.5</v>
      </c>
      <c r="G7" s="395">
        <f>SUM(F7:F11)</f>
        <v>140210.51</v>
      </c>
      <c r="H7" s="59" t="s">
        <v>426</v>
      </c>
      <c r="I7" s="59" t="s">
        <v>929</v>
      </c>
      <c r="J7" s="60" t="s">
        <v>935</v>
      </c>
      <c r="K7" s="60" t="s">
        <v>39</v>
      </c>
      <c r="L7" s="59" t="s">
        <v>936</v>
      </c>
      <c r="M7" s="59"/>
    </row>
    <row r="8" spans="1:13" s="105" customFormat="1" ht="24">
      <c r="A8" s="100" t="s">
        <v>1675</v>
      </c>
      <c r="B8" s="152" t="s">
        <v>583</v>
      </c>
      <c r="C8" s="153" t="s">
        <v>1670</v>
      </c>
      <c r="D8" s="154" t="s">
        <v>991</v>
      </c>
      <c r="E8" s="154" t="s">
        <v>85</v>
      </c>
      <c r="F8" s="252">
        <v>12450</v>
      </c>
      <c r="G8" s="396"/>
      <c r="H8" s="161" t="s">
        <v>94</v>
      </c>
      <c r="I8" s="164" t="s">
        <v>106</v>
      </c>
      <c r="J8" s="164" t="s">
        <v>918</v>
      </c>
      <c r="K8" s="165" t="s">
        <v>328</v>
      </c>
      <c r="L8" s="163" t="s">
        <v>1636</v>
      </c>
      <c r="M8" s="107"/>
    </row>
    <row r="9" spans="1:13" s="105" customFormat="1" ht="24">
      <c r="A9" s="100" t="s">
        <v>1676</v>
      </c>
      <c r="B9" s="152" t="s">
        <v>583</v>
      </c>
      <c r="C9" s="151" t="s">
        <v>1671</v>
      </c>
      <c r="D9" s="155" t="s">
        <v>1672</v>
      </c>
      <c r="E9" s="155" t="s">
        <v>85</v>
      </c>
      <c r="F9" s="205">
        <v>16600</v>
      </c>
      <c r="G9" s="396"/>
      <c r="H9" s="161" t="s">
        <v>94</v>
      </c>
      <c r="I9" s="165" t="s">
        <v>286</v>
      </c>
      <c r="J9" s="165" t="s">
        <v>104</v>
      </c>
      <c r="K9" s="159" t="s">
        <v>328</v>
      </c>
      <c r="L9" s="163" t="s">
        <v>1636</v>
      </c>
      <c r="M9" s="107"/>
    </row>
    <row r="10" spans="1:13" s="105" customFormat="1" ht="24">
      <c r="A10" s="100" t="s">
        <v>1677</v>
      </c>
      <c r="B10" s="152" t="s">
        <v>583</v>
      </c>
      <c r="C10" s="150" t="s">
        <v>1673</v>
      </c>
      <c r="D10" s="155" t="s">
        <v>1672</v>
      </c>
      <c r="E10" s="154" t="s">
        <v>85</v>
      </c>
      <c r="F10" s="252">
        <v>16600</v>
      </c>
      <c r="G10" s="396"/>
      <c r="H10" s="161" t="s">
        <v>94</v>
      </c>
      <c r="I10" s="164" t="s">
        <v>104</v>
      </c>
      <c r="J10" s="164" t="s">
        <v>918</v>
      </c>
      <c r="K10" s="165" t="s">
        <v>328</v>
      </c>
      <c r="L10" s="163" t="s">
        <v>1636</v>
      </c>
      <c r="M10" s="107"/>
    </row>
    <row r="11" spans="1:13" s="6" customFormat="1" ht="63.75">
      <c r="A11" s="15">
        <v>4</v>
      </c>
      <c r="B11" s="15" t="s">
        <v>402</v>
      </c>
      <c r="C11" s="16" t="s">
        <v>482</v>
      </c>
      <c r="D11" s="16" t="s">
        <v>483</v>
      </c>
      <c r="E11" s="16" t="s">
        <v>143</v>
      </c>
      <c r="F11" s="43">
        <v>17094.01</v>
      </c>
      <c r="G11" s="397"/>
      <c r="H11" s="16" t="s">
        <v>435</v>
      </c>
      <c r="I11" s="16" t="s">
        <v>406</v>
      </c>
      <c r="J11" s="16" t="s">
        <v>407</v>
      </c>
      <c r="K11" s="16" t="s">
        <v>303</v>
      </c>
      <c r="L11" s="16" t="s">
        <v>456</v>
      </c>
      <c r="M11" s="16"/>
    </row>
    <row r="12" spans="1:13" s="6" customFormat="1" ht="25.5">
      <c r="A12" s="363">
        <v>5</v>
      </c>
      <c r="B12" s="15" t="s">
        <v>492</v>
      </c>
      <c r="C12" s="18" t="s">
        <v>512</v>
      </c>
      <c r="D12" s="18" t="s">
        <v>513</v>
      </c>
      <c r="E12" s="334" t="s">
        <v>24</v>
      </c>
      <c r="F12" s="26">
        <v>43100</v>
      </c>
      <c r="G12" s="331">
        <f>SUM(F12:F15)</f>
        <v>228920</v>
      </c>
      <c r="H12" s="334" t="s">
        <v>156</v>
      </c>
      <c r="I12" s="444" t="s">
        <v>43</v>
      </c>
      <c r="J12" s="444" t="s">
        <v>32</v>
      </c>
      <c r="K12" s="444" t="s">
        <v>39</v>
      </c>
      <c r="L12" s="18" t="s">
        <v>501</v>
      </c>
      <c r="M12" s="18"/>
    </row>
    <row r="13" spans="1:13" s="140" customFormat="1" ht="25.5">
      <c r="A13" s="364"/>
      <c r="B13" s="100" t="s">
        <v>492</v>
      </c>
      <c r="C13" s="115" t="s">
        <v>1647</v>
      </c>
      <c r="D13" s="115" t="s">
        <v>513</v>
      </c>
      <c r="E13" s="335"/>
      <c r="F13" s="122">
        <v>44820</v>
      </c>
      <c r="G13" s="332"/>
      <c r="H13" s="335"/>
      <c r="I13" s="445"/>
      <c r="J13" s="445"/>
      <c r="K13" s="445"/>
      <c r="L13" s="115" t="s">
        <v>501</v>
      </c>
      <c r="M13" s="115"/>
    </row>
    <row r="14" spans="1:13" s="140" customFormat="1" ht="38.25">
      <c r="A14" s="364"/>
      <c r="B14" s="100" t="s">
        <v>492</v>
      </c>
      <c r="C14" s="115" t="s">
        <v>1648</v>
      </c>
      <c r="D14" s="115" t="s">
        <v>513</v>
      </c>
      <c r="E14" s="335"/>
      <c r="F14" s="122">
        <v>64100</v>
      </c>
      <c r="G14" s="332"/>
      <c r="H14" s="335"/>
      <c r="I14" s="445"/>
      <c r="J14" s="445"/>
      <c r="K14" s="445"/>
      <c r="L14" s="115" t="s">
        <v>501</v>
      </c>
      <c r="M14" s="115"/>
    </row>
    <row r="15" spans="1:13" s="5" customFormat="1" ht="25.5">
      <c r="A15" s="365"/>
      <c r="B15" s="15" t="s">
        <v>492</v>
      </c>
      <c r="C15" s="18" t="s">
        <v>514</v>
      </c>
      <c r="D15" s="18" t="s">
        <v>513</v>
      </c>
      <c r="E15" s="336"/>
      <c r="F15" s="26">
        <v>76900</v>
      </c>
      <c r="G15" s="333"/>
      <c r="H15" s="336"/>
      <c r="I15" s="446"/>
      <c r="J15" s="446"/>
      <c r="K15" s="446"/>
      <c r="L15" s="18" t="s">
        <v>501</v>
      </c>
      <c r="M15" s="18"/>
    </row>
    <row r="16" spans="1:13" s="5" customFormat="1" ht="25.5">
      <c r="A16" s="15">
        <v>6</v>
      </c>
      <c r="B16" s="15" t="s">
        <v>492</v>
      </c>
      <c r="C16" s="18" t="s">
        <v>515</v>
      </c>
      <c r="D16" s="18" t="s">
        <v>513</v>
      </c>
      <c r="E16" s="18" t="s">
        <v>19</v>
      </c>
      <c r="F16" s="26">
        <v>6800</v>
      </c>
      <c r="G16" s="26">
        <f>F16</f>
        <v>6800</v>
      </c>
      <c r="H16" s="18" t="s">
        <v>156</v>
      </c>
      <c r="I16" s="21" t="s">
        <v>36</v>
      </c>
      <c r="J16" s="21" t="s">
        <v>37</v>
      </c>
      <c r="K16" s="21" t="s">
        <v>39</v>
      </c>
      <c r="L16" s="18" t="s">
        <v>501</v>
      </c>
      <c r="M16" s="18"/>
    </row>
    <row r="17" spans="1:13" s="5" customFormat="1" ht="38.25">
      <c r="A17" s="363">
        <v>7</v>
      </c>
      <c r="B17" s="15" t="s">
        <v>492</v>
      </c>
      <c r="C17" s="18" t="s">
        <v>516</v>
      </c>
      <c r="D17" s="334" t="s">
        <v>513</v>
      </c>
      <c r="E17" s="334" t="s">
        <v>19</v>
      </c>
      <c r="F17" s="26">
        <v>57000</v>
      </c>
      <c r="G17" s="331">
        <f>SUM(F17:F18)</f>
        <v>297000</v>
      </c>
      <c r="H17" s="334" t="s">
        <v>156</v>
      </c>
      <c r="I17" s="444" t="s">
        <v>37</v>
      </c>
      <c r="J17" s="444" t="s">
        <v>45</v>
      </c>
      <c r="K17" s="444" t="s">
        <v>39</v>
      </c>
      <c r="L17" s="18" t="s">
        <v>501</v>
      </c>
      <c r="M17" s="18"/>
    </row>
    <row r="18" spans="1:13" s="5" customFormat="1" ht="25.5">
      <c r="A18" s="365"/>
      <c r="B18" s="15" t="s">
        <v>492</v>
      </c>
      <c r="C18" s="18" t="s">
        <v>517</v>
      </c>
      <c r="D18" s="336"/>
      <c r="E18" s="336"/>
      <c r="F18" s="26">
        <v>240000</v>
      </c>
      <c r="G18" s="333"/>
      <c r="H18" s="336"/>
      <c r="I18" s="446"/>
      <c r="J18" s="446"/>
      <c r="K18" s="446"/>
      <c r="L18" s="18" t="s">
        <v>518</v>
      </c>
      <c r="M18" s="18"/>
    </row>
    <row r="19" spans="1:13" s="5" customFormat="1" ht="127.5">
      <c r="A19" s="15">
        <v>8</v>
      </c>
      <c r="B19" s="27" t="s">
        <v>583</v>
      </c>
      <c r="C19" s="27" t="s">
        <v>612</v>
      </c>
      <c r="D19" s="27" t="s">
        <v>613</v>
      </c>
      <c r="E19" s="16" t="s">
        <v>322</v>
      </c>
      <c r="F19" s="26">
        <v>717300</v>
      </c>
      <c r="G19" s="26">
        <f>F19</f>
        <v>717300</v>
      </c>
      <c r="H19" s="43" t="s">
        <v>94</v>
      </c>
      <c r="I19" s="27" t="s">
        <v>608</v>
      </c>
      <c r="J19" s="78" t="s">
        <v>614</v>
      </c>
      <c r="K19" s="16" t="s">
        <v>328</v>
      </c>
      <c r="L19" s="27" t="s">
        <v>615</v>
      </c>
      <c r="M19" s="27"/>
    </row>
    <row r="20" spans="1:13" s="105" customFormat="1" ht="25.5">
      <c r="A20" s="100" t="s">
        <v>1614</v>
      </c>
      <c r="B20" s="101" t="s">
        <v>189</v>
      </c>
      <c r="C20" s="101" t="s">
        <v>1615</v>
      </c>
      <c r="D20" s="101" t="s">
        <v>1616</v>
      </c>
      <c r="E20" s="116" t="s">
        <v>85</v>
      </c>
      <c r="F20" s="122">
        <v>1880341</v>
      </c>
      <c r="G20" s="122">
        <f>F20</f>
        <v>1880341</v>
      </c>
      <c r="H20" s="117" t="s">
        <v>219</v>
      </c>
      <c r="I20" s="101" t="s">
        <v>604</v>
      </c>
      <c r="J20" s="128" t="s">
        <v>106</v>
      </c>
      <c r="K20" s="116" t="s">
        <v>328</v>
      </c>
      <c r="L20" s="101" t="s">
        <v>1617</v>
      </c>
      <c r="M20" s="101"/>
    </row>
    <row r="21" spans="1:13" s="105" customFormat="1" ht="60">
      <c r="A21" s="100" t="s">
        <v>1678</v>
      </c>
      <c r="B21" s="169" t="s">
        <v>583</v>
      </c>
      <c r="C21" s="157" t="s">
        <v>1679</v>
      </c>
      <c r="D21" s="169" t="s">
        <v>1680</v>
      </c>
      <c r="E21" s="169" t="s">
        <v>85</v>
      </c>
      <c r="F21" s="205">
        <v>16600</v>
      </c>
      <c r="G21" s="122">
        <f>F21</f>
        <v>16600</v>
      </c>
      <c r="H21" s="169" t="s">
        <v>94</v>
      </c>
      <c r="I21" s="169" t="s">
        <v>106</v>
      </c>
      <c r="J21" s="169" t="s">
        <v>104</v>
      </c>
      <c r="K21" s="169" t="s">
        <v>328</v>
      </c>
      <c r="L21" s="170" t="s">
        <v>1636</v>
      </c>
      <c r="M21" s="101"/>
    </row>
    <row r="22" spans="1:13" s="105" customFormat="1" ht="24">
      <c r="A22" s="315" t="s">
        <v>1949</v>
      </c>
      <c r="B22" s="204" t="s">
        <v>189</v>
      </c>
      <c r="C22" s="157" t="s">
        <v>1950</v>
      </c>
      <c r="D22" s="204" t="s">
        <v>1951</v>
      </c>
      <c r="E22" s="204" t="s">
        <v>85</v>
      </c>
      <c r="F22" s="205">
        <v>85470</v>
      </c>
      <c r="G22" s="122">
        <v>85470</v>
      </c>
      <c r="H22" s="204" t="s">
        <v>156</v>
      </c>
      <c r="I22" s="204" t="s">
        <v>106</v>
      </c>
      <c r="J22" s="204" t="s">
        <v>918</v>
      </c>
      <c r="K22" s="204" t="s">
        <v>1952</v>
      </c>
      <c r="L22" s="248" t="s">
        <v>1636</v>
      </c>
      <c r="M22" s="101"/>
    </row>
    <row r="23" spans="1:13" s="5" customFormat="1" ht="25.5">
      <c r="A23" s="15">
        <v>9</v>
      </c>
      <c r="B23" s="15" t="s">
        <v>323</v>
      </c>
      <c r="C23" s="36" t="s">
        <v>382</v>
      </c>
      <c r="D23" s="23" t="s">
        <v>383</v>
      </c>
      <c r="E23" s="18" t="s">
        <v>19</v>
      </c>
      <c r="F23" s="26">
        <v>20000</v>
      </c>
      <c r="G23" s="26">
        <f>F23</f>
        <v>20000</v>
      </c>
      <c r="H23" s="16" t="s">
        <v>376</v>
      </c>
      <c r="I23" s="23" t="s">
        <v>217</v>
      </c>
      <c r="J23" s="23" t="s">
        <v>213</v>
      </c>
      <c r="K23" s="16" t="s">
        <v>328</v>
      </c>
      <c r="L23" s="16" t="s">
        <v>377</v>
      </c>
      <c r="M23" s="18"/>
    </row>
    <row r="24" spans="1:13" s="105" customFormat="1" ht="24">
      <c r="A24" s="100" t="s">
        <v>1682</v>
      </c>
      <c r="B24" s="173" t="s">
        <v>583</v>
      </c>
      <c r="C24" s="174" t="s">
        <v>1681</v>
      </c>
      <c r="D24" s="175" t="s">
        <v>383</v>
      </c>
      <c r="E24" s="175" t="s">
        <v>85</v>
      </c>
      <c r="F24" s="252">
        <v>20750</v>
      </c>
      <c r="G24" s="122">
        <f>F24</f>
        <v>20750</v>
      </c>
      <c r="H24" s="171" t="s">
        <v>94</v>
      </c>
      <c r="I24" s="175" t="s">
        <v>104</v>
      </c>
      <c r="J24" s="175" t="s">
        <v>918</v>
      </c>
      <c r="K24" s="176" t="s">
        <v>328</v>
      </c>
      <c r="L24" s="172" t="s">
        <v>1636</v>
      </c>
      <c r="M24" s="115"/>
    </row>
    <row r="25" spans="1:13" s="5" customFormat="1" ht="153">
      <c r="A25" s="15">
        <v>10</v>
      </c>
      <c r="B25" s="15" t="s">
        <v>583</v>
      </c>
      <c r="C25" s="18" t="s">
        <v>610</v>
      </c>
      <c r="D25" s="18" t="s">
        <v>891</v>
      </c>
      <c r="E25" s="16" t="s">
        <v>322</v>
      </c>
      <c r="F25" s="26">
        <v>310300</v>
      </c>
      <c r="G25" s="26">
        <f>F25</f>
        <v>310300</v>
      </c>
      <c r="H25" s="43" t="s">
        <v>94</v>
      </c>
      <c r="I25" s="18" t="s">
        <v>584</v>
      </c>
      <c r="J25" s="78" t="s">
        <v>604</v>
      </c>
      <c r="K25" s="16" t="s">
        <v>328</v>
      </c>
      <c r="L25" s="18" t="s">
        <v>611</v>
      </c>
      <c r="M25" s="18"/>
    </row>
    <row r="26" spans="1:13" s="5" customFormat="1" ht="114.75">
      <c r="A26" s="15">
        <v>11</v>
      </c>
      <c r="B26" s="15" t="s">
        <v>583</v>
      </c>
      <c r="C26" s="18" t="s">
        <v>616</v>
      </c>
      <c r="D26" s="18" t="s">
        <v>892</v>
      </c>
      <c r="E26" s="16" t="s">
        <v>322</v>
      </c>
      <c r="F26" s="26">
        <v>412700</v>
      </c>
      <c r="G26" s="26">
        <f>F26</f>
        <v>412700</v>
      </c>
      <c r="H26" s="43" t="s">
        <v>94</v>
      </c>
      <c r="I26" s="18" t="s">
        <v>604</v>
      </c>
      <c r="J26" s="78" t="s">
        <v>614</v>
      </c>
      <c r="K26" s="16" t="s">
        <v>328</v>
      </c>
      <c r="L26" s="18" t="s">
        <v>617</v>
      </c>
      <c r="M26" s="18"/>
    </row>
    <row r="27" spans="1:13" s="5" customFormat="1" ht="25.5">
      <c r="A27" s="363">
        <v>12</v>
      </c>
      <c r="B27" s="15" t="s">
        <v>323</v>
      </c>
      <c r="C27" s="36" t="s">
        <v>390</v>
      </c>
      <c r="D27" s="366" t="s">
        <v>391</v>
      </c>
      <c r="E27" s="334" t="s">
        <v>87</v>
      </c>
      <c r="F27" s="43">
        <v>14000</v>
      </c>
      <c r="G27" s="337">
        <f>SUM(F27:F29)</f>
        <v>32709</v>
      </c>
      <c r="H27" s="351" t="s">
        <v>376</v>
      </c>
      <c r="I27" s="366" t="s">
        <v>124</v>
      </c>
      <c r="J27" s="366" t="s">
        <v>289</v>
      </c>
      <c r="K27" s="345" t="s">
        <v>328</v>
      </c>
      <c r="L27" s="16" t="s">
        <v>377</v>
      </c>
      <c r="M27" s="16"/>
    </row>
    <row r="28" spans="1:13" s="105" customFormat="1" ht="12.75">
      <c r="A28" s="364"/>
      <c r="B28" s="100" t="s">
        <v>323</v>
      </c>
      <c r="C28" s="121" t="s">
        <v>1638</v>
      </c>
      <c r="D28" s="367"/>
      <c r="E28" s="335"/>
      <c r="F28" s="117">
        <v>1709</v>
      </c>
      <c r="G28" s="344"/>
      <c r="H28" s="352"/>
      <c r="I28" s="367"/>
      <c r="J28" s="367"/>
      <c r="K28" s="346"/>
      <c r="L28" s="116" t="s">
        <v>1636</v>
      </c>
      <c r="M28" s="116"/>
    </row>
    <row r="29" spans="1:13" s="5" customFormat="1" ht="25.5">
      <c r="A29" s="365"/>
      <c r="B29" s="15" t="s">
        <v>323</v>
      </c>
      <c r="C29" s="36" t="s">
        <v>392</v>
      </c>
      <c r="D29" s="379"/>
      <c r="E29" s="336"/>
      <c r="F29" s="26">
        <v>17000</v>
      </c>
      <c r="G29" s="338"/>
      <c r="H29" s="353"/>
      <c r="I29" s="379"/>
      <c r="J29" s="379"/>
      <c r="K29" s="347"/>
      <c r="L29" s="16" t="s">
        <v>379</v>
      </c>
      <c r="M29" s="18"/>
    </row>
    <row r="30" spans="1:13" s="5" customFormat="1" ht="76.5">
      <c r="A30" s="15">
        <v>13</v>
      </c>
      <c r="B30" s="15" t="s">
        <v>583</v>
      </c>
      <c r="C30" s="18" t="s">
        <v>618</v>
      </c>
      <c r="D30" s="18" t="s">
        <v>619</v>
      </c>
      <c r="E30" s="16" t="s">
        <v>322</v>
      </c>
      <c r="F30" s="122">
        <v>328398</v>
      </c>
      <c r="G30" s="26">
        <f>F30</f>
        <v>328398</v>
      </c>
      <c r="H30" s="43" t="s">
        <v>94</v>
      </c>
      <c r="I30" s="18" t="s">
        <v>161</v>
      </c>
      <c r="J30" s="78" t="s">
        <v>128</v>
      </c>
      <c r="K30" s="16" t="s">
        <v>328</v>
      </c>
      <c r="L30" s="18" t="s">
        <v>620</v>
      </c>
      <c r="M30" s="18"/>
    </row>
    <row r="31" spans="1:13" s="5" customFormat="1" ht="102">
      <c r="A31" s="15">
        <v>14</v>
      </c>
      <c r="B31" s="15" t="s">
        <v>583</v>
      </c>
      <c r="C31" s="18" t="s">
        <v>606</v>
      </c>
      <c r="D31" s="18" t="s">
        <v>607</v>
      </c>
      <c r="E31" s="16" t="s">
        <v>322</v>
      </c>
      <c r="F31" s="26">
        <v>169700</v>
      </c>
      <c r="G31" s="26">
        <f>F31</f>
        <v>169700</v>
      </c>
      <c r="H31" s="43" t="s">
        <v>94</v>
      </c>
      <c r="I31" s="18" t="s">
        <v>159</v>
      </c>
      <c r="J31" s="78" t="s">
        <v>608</v>
      </c>
      <c r="K31" s="16" t="s">
        <v>328</v>
      </c>
      <c r="L31" s="18" t="s">
        <v>609</v>
      </c>
      <c r="M31" s="18"/>
    </row>
    <row r="32" spans="1:13" s="105" customFormat="1" ht="29.25" customHeight="1">
      <c r="A32" s="168" t="s">
        <v>1686</v>
      </c>
      <c r="B32" s="179" t="s">
        <v>583</v>
      </c>
      <c r="C32" s="180" t="s">
        <v>1683</v>
      </c>
      <c r="D32" s="181" t="s">
        <v>391</v>
      </c>
      <c r="E32" s="181" t="s">
        <v>85</v>
      </c>
      <c r="F32" s="252">
        <v>53120</v>
      </c>
      <c r="G32" s="139">
        <f>F32</f>
        <v>53120</v>
      </c>
      <c r="H32" s="177" t="s">
        <v>94</v>
      </c>
      <c r="I32" s="181" t="s">
        <v>104</v>
      </c>
      <c r="J32" s="181" t="s">
        <v>918</v>
      </c>
      <c r="K32" s="182" t="s">
        <v>328</v>
      </c>
      <c r="L32" s="178" t="s">
        <v>1636</v>
      </c>
      <c r="M32" s="115"/>
    </row>
    <row r="33" spans="1:13" s="105" customFormat="1" ht="24">
      <c r="A33" s="168" t="s">
        <v>1687</v>
      </c>
      <c r="B33" s="179" t="s">
        <v>583</v>
      </c>
      <c r="C33" s="180" t="s">
        <v>1684</v>
      </c>
      <c r="D33" s="181" t="s">
        <v>391</v>
      </c>
      <c r="E33" s="181" t="s">
        <v>85</v>
      </c>
      <c r="F33" s="252">
        <v>4150</v>
      </c>
      <c r="G33" s="139">
        <f>F33</f>
        <v>4150</v>
      </c>
      <c r="H33" s="177" t="s">
        <v>94</v>
      </c>
      <c r="I33" s="181" t="s">
        <v>106</v>
      </c>
      <c r="J33" s="181" t="s">
        <v>104</v>
      </c>
      <c r="K33" s="182" t="s">
        <v>328</v>
      </c>
      <c r="L33" s="178" t="s">
        <v>1636</v>
      </c>
      <c r="M33" s="115"/>
    </row>
    <row r="34" spans="1:13" s="105" customFormat="1" ht="24">
      <c r="A34" s="168" t="s">
        <v>1688</v>
      </c>
      <c r="B34" s="179" t="s">
        <v>583</v>
      </c>
      <c r="C34" s="180" t="s">
        <v>1685</v>
      </c>
      <c r="D34" s="181" t="s">
        <v>391</v>
      </c>
      <c r="E34" s="181" t="s">
        <v>85</v>
      </c>
      <c r="F34" s="252">
        <v>8300</v>
      </c>
      <c r="G34" s="139">
        <f>F34</f>
        <v>8300</v>
      </c>
      <c r="H34" s="177" t="s">
        <v>94</v>
      </c>
      <c r="I34" s="181" t="s">
        <v>106</v>
      </c>
      <c r="J34" s="181" t="s">
        <v>918</v>
      </c>
      <c r="K34" s="182" t="s">
        <v>328</v>
      </c>
      <c r="L34" s="178" t="s">
        <v>1636</v>
      </c>
      <c r="M34" s="115"/>
    </row>
    <row r="35" spans="1:13" s="5" customFormat="1" ht="49.5" customHeight="1">
      <c r="A35" s="363">
        <v>15</v>
      </c>
      <c r="B35" s="15" t="s">
        <v>323</v>
      </c>
      <c r="C35" s="36" t="s">
        <v>374</v>
      </c>
      <c r="D35" s="16" t="s">
        <v>375</v>
      </c>
      <c r="E35" s="16" t="s">
        <v>19</v>
      </c>
      <c r="F35" s="117">
        <v>29058</v>
      </c>
      <c r="G35" s="420">
        <f>SUM(F35:F36)</f>
        <v>75972</v>
      </c>
      <c r="H35" s="16" t="s">
        <v>376</v>
      </c>
      <c r="I35" s="20" t="s">
        <v>217</v>
      </c>
      <c r="J35" s="20" t="s">
        <v>213</v>
      </c>
      <c r="K35" s="27" t="s">
        <v>328</v>
      </c>
      <c r="L35" s="16" t="s">
        <v>377</v>
      </c>
      <c r="M35" s="16"/>
    </row>
    <row r="36" spans="1:13" s="6" customFormat="1" ht="25.5">
      <c r="A36" s="365"/>
      <c r="B36" s="15" t="s">
        <v>323</v>
      </c>
      <c r="C36" s="36" t="s">
        <v>378</v>
      </c>
      <c r="D36" s="16" t="s">
        <v>375</v>
      </c>
      <c r="E36" s="27" t="s">
        <v>19</v>
      </c>
      <c r="F36" s="117">
        <v>46914</v>
      </c>
      <c r="G36" s="421"/>
      <c r="H36" s="16" t="s">
        <v>376</v>
      </c>
      <c r="I36" s="20" t="s">
        <v>217</v>
      </c>
      <c r="J36" s="20" t="s">
        <v>213</v>
      </c>
      <c r="K36" s="27" t="s">
        <v>328</v>
      </c>
      <c r="L36" s="16" t="s">
        <v>379</v>
      </c>
      <c r="M36" s="27"/>
    </row>
    <row r="37" spans="1:13" s="6" customFormat="1" ht="25.5">
      <c r="A37" s="363">
        <v>16</v>
      </c>
      <c r="B37" s="15" t="s">
        <v>323</v>
      </c>
      <c r="C37" s="36" t="s">
        <v>393</v>
      </c>
      <c r="D37" s="16" t="s">
        <v>375</v>
      </c>
      <c r="E37" s="18" t="s">
        <v>19</v>
      </c>
      <c r="F37" s="26">
        <v>14900</v>
      </c>
      <c r="G37" s="331">
        <f>SUM(F37:F41)</f>
        <v>98951</v>
      </c>
      <c r="H37" s="16" t="s">
        <v>376</v>
      </c>
      <c r="I37" s="23" t="s">
        <v>124</v>
      </c>
      <c r="J37" s="23" t="s">
        <v>289</v>
      </c>
      <c r="K37" s="21" t="s">
        <v>328</v>
      </c>
      <c r="L37" s="16" t="s">
        <v>377</v>
      </c>
      <c r="M37" s="18"/>
    </row>
    <row r="38" spans="1:13" s="6" customFormat="1" ht="25.5">
      <c r="A38" s="364"/>
      <c r="B38" s="15" t="s">
        <v>323</v>
      </c>
      <c r="C38" s="36" t="s">
        <v>394</v>
      </c>
      <c r="D38" s="16" t="s">
        <v>375</v>
      </c>
      <c r="E38" s="18" t="s">
        <v>19</v>
      </c>
      <c r="F38" s="117">
        <v>37512</v>
      </c>
      <c r="G38" s="332"/>
      <c r="H38" s="16" t="s">
        <v>376</v>
      </c>
      <c r="I38" s="20" t="s">
        <v>124</v>
      </c>
      <c r="J38" s="20" t="s">
        <v>289</v>
      </c>
      <c r="K38" s="27" t="s">
        <v>328</v>
      </c>
      <c r="L38" s="16" t="s">
        <v>379</v>
      </c>
      <c r="M38" s="16"/>
    </row>
    <row r="39" spans="1:13" s="5" customFormat="1" ht="25.5">
      <c r="A39" s="364"/>
      <c r="B39" s="15" t="s">
        <v>323</v>
      </c>
      <c r="C39" s="36" t="s">
        <v>395</v>
      </c>
      <c r="D39" s="16" t="s">
        <v>375</v>
      </c>
      <c r="E39" s="18" t="s">
        <v>19</v>
      </c>
      <c r="F39" s="43">
        <v>3400</v>
      </c>
      <c r="G39" s="332"/>
      <c r="H39" s="16" t="s">
        <v>376</v>
      </c>
      <c r="I39" s="20" t="s">
        <v>124</v>
      </c>
      <c r="J39" s="20" t="s">
        <v>289</v>
      </c>
      <c r="K39" s="16" t="s">
        <v>328</v>
      </c>
      <c r="L39" s="16" t="s">
        <v>379</v>
      </c>
      <c r="M39" s="27"/>
    </row>
    <row r="40" spans="1:13" s="105" customFormat="1" ht="25.5">
      <c r="A40" s="364"/>
      <c r="B40" s="100" t="s">
        <v>323</v>
      </c>
      <c r="C40" s="121" t="s">
        <v>1637</v>
      </c>
      <c r="D40" s="116" t="s">
        <v>375</v>
      </c>
      <c r="E40" s="115" t="s">
        <v>85</v>
      </c>
      <c r="F40" s="117">
        <v>16239</v>
      </c>
      <c r="G40" s="332"/>
      <c r="H40" s="116" t="s">
        <v>376</v>
      </c>
      <c r="I40" s="120" t="s">
        <v>124</v>
      </c>
      <c r="J40" s="120" t="s">
        <v>289</v>
      </c>
      <c r="K40" s="116" t="s">
        <v>328</v>
      </c>
      <c r="L40" s="116" t="s">
        <v>1636</v>
      </c>
      <c r="M40" s="101"/>
    </row>
    <row r="41" spans="1:13" s="5" customFormat="1" ht="25.5">
      <c r="A41" s="365"/>
      <c r="B41" s="15" t="s">
        <v>323</v>
      </c>
      <c r="C41" s="36" t="s">
        <v>398</v>
      </c>
      <c r="D41" s="16" t="s">
        <v>375</v>
      </c>
      <c r="E41" s="18" t="s">
        <v>19</v>
      </c>
      <c r="F41" s="64">
        <v>26900</v>
      </c>
      <c r="G41" s="333"/>
      <c r="H41" s="16" t="s">
        <v>376</v>
      </c>
      <c r="I41" s="23" t="s">
        <v>124</v>
      </c>
      <c r="J41" s="23" t="s">
        <v>289</v>
      </c>
      <c r="K41" s="27" t="s">
        <v>328</v>
      </c>
      <c r="L41" s="16" t="s">
        <v>379</v>
      </c>
      <c r="M41" s="18"/>
    </row>
    <row r="42" spans="1:13" s="5" customFormat="1" ht="25.5">
      <c r="A42" s="15">
        <v>17</v>
      </c>
      <c r="B42" s="59" t="s">
        <v>924</v>
      </c>
      <c r="C42" s="59" t="s">
        <v>992</v>
      </c>
      <c r="D42" s="59" t="s">
        <v>375</v>
      </c>
      <c r="E42" s="59" t="s">
        <v>142</v>
      </c>
      <c r="F42" s="112">
        <v>393162.39</v>
      </c>
      <c r="G42" s="69">
        <f>F42</f>
        <v>393162.39</v>
      </c>
      <c r="H42" s="59" t="s">
        <v>426</v>
      </c>
      <c r="I42" s="59" t="s">
        <v>943</v>
      </c>
      <c r="J42" s="60" t="s">
        <v>993</v>
      </c>
      <c r="K42" s="60" t="s">
        <v>39</v>
      </c>
      <c r="L42" s="59" t="s">
        <v>936</v>
      </c>
      <c r="M42" s="59"/>
    </row>
    <row r="43" spans="1:13" s="5" customFormat="1" ht="25.5">
      <c r="A43" s="15">
        <v>18</v>
      </c>
      <c r="B43" s="59" t="s">
        <v>924</v>
      </c>
      <c r="C43" s="59" t="s">
        <v>994</v>
      </c>
      <c r="D43" s="59" t="s">
        <v>375</v>
      </c>
      <c r="E43" s="59" t="s">
        <v>143</v>
      </c>
      <c r="F43" s="69">
        <v>25641</v>
      </c>
      <c r="G43" s="69">
        <f>F43</f>
        <v>25641</v>
      </c>
      <c r="H43" s="59" t="s">
        <v>426</v>
      </c>
      <c r="I43" s="59" t="s">
        <v>929</v>
      </c>
      <c r="J43" s="60" t="s">
        <v>935</v>
      </c>
      <c r="K43" s="60" t="s">
        <v>39</v>
      </c>
      <c r="L43" s="59" t="s">
        <v>936</v>
      </c>
      <c r="M43" s="59"/>
    </row>
    <row r="44" spans="1:13" s="105" customFormat="1" ht="24">
      <c r="A44" s="100" t="s">
        <v>1689</v>
      </c>
      <c r="B44" s="184" t="s">
        <v>583</v>
      </c>
      <c r="C44" s="185" t="s">
        <v>1699</v>
      </c>
      <c r="D44" s="149" t="s">
        <v>375</v>
      </c>
      <c r="E44" s="184" t="s">
        <v>85</v>
      </c>
      <c r="F44" s="205">
        <v>8300</v>
      </c>
      <c r="G44" s="112">
        <f>F44</f>
        <v>8300</v>
      </c>
      <c r="H44" s="184" t="s">
        <v>94</v>
      </c>
      <c r="I44" s="158" t="s">
        <v>106</v>
      </c>
      <c r="J44" s="158" t="s">
        <v>918</v>
      </c>
      <c r="K44" s="184" t="s">
        <v>328</v>
      </c>
      <c r="L44" s="187" t="s">
        <v>1636</v>
      </c>
      <c r="M44" s="107"/>
    </row>
    <row r="45" spans="1:13" s="105" customFormat="1" ht="24">
      <c r="A45" s="100" t="s">
        <v>1690</v>
      </c>
      <c r="B45" s="188" t="s">
        <v>583</v>
      </c>
      <c r="C45" s="192" t="s">
        <v>1700</v>
      </c>
      <c r="D45" s="191" t="s">
        <v>375</v>
      </c>
      <c r="E45" s="191" t="s">
        <v>85</v>
      </c>
      <c r="F45" s="205">
        <v>8300</v>
      </c>
      <c r="G45" s="112">
        <f aca="true" t="shared" si="0" ref="G45:G53">F45</f>
        <v>8300</v>
      </c>
      <c r="H45" s="186" t="s">
        <v>94</v>
      </c>
      <c r="I45" s="191" t="s">
        <v>283</v>
      </c>
      <c r="J45" s="191" t="s">
        <v>106</v>
      </c>
      <c r="K45" s="184" t="s">
        <v>328</v>
      </c>
      <c r="L45" s="187" t="s">
        <v>1636</v>
      </c>
      <c r="M45" s="107"/>
    </row>
    <row r="46" spans="1:13" s="105" customFormat="1" ht="24">
      <c r="A46" s="100" t="s">
        <v>1691</v>
      </c>
      <c r="B46" s="188" t="s">
        <v>583</v>
      </c>
      <c r="C46" s="189" t="s">
        <v>1701</v>
      </c>
      <c r="D46" s="149" t="s">
        <v>375</v>
      </c>
      <c r="E46" s="190" t="s">
        <v>85</v>
      </c>
      <c r="F46" s="252">
        <v>16600</v>
      </c>
      <c r="G46" s="112">
        <f t="shared" si="0"/>
        <v>16600</v>
      </c>
      <c r="H46" s="186" t="s">
        <v>94</v>
      </c>
      <c r="I46" s="190" t="s">
        <v>286</v>
      </c>
      <c r="J46" s="190" t="s">
        <v>104</v>
      </c>
      <c r="K46" s="191" t="s">
        <v>328</v>
      </c>
      <c r="L46" s="187" t="s">
        <v>1636</v>
      </c>
      <c r="M46" s="107"/>
    </row>
    <row r="47" spans="1:13" s="105" customFormat="1" ht="24">
      <c r="A47" s="100" t="s">
        <v>1692</v>
      </c>
      <c r="B47" s="188" t="s">
        <v>583</v>
      </c>
      <c r="C47" s="189" t="s">
        <v>1702</v>
      </c>
      <c r="D47" s="149" t="s">
        <v>375</v>
      </c>
      <c r="E47" s="190" t="s">
        <v>85</v>
      </c>
      <c r="F47" s="252">
        <v>12450</v>
      </c>
      <c r="G47" s="112">
        <f t="shared" si="0"/>
        <v>12450</v>
      </c>
      <c r="H47" s="186" t="s">
        <v>94</v>
      </c>
      <c r="I47" s="190" t="s">
        <v>104</v>
      </c>
      <c r="J47" s="190" t="s">
        <v>918</v>
      </c>
      <c r="K47" s="191" t="s">
        <v>328</v>
      </c>
      <c r="L47" s="187" t="s">
        <v>1636</v>
      </c>
      <c r="M47" s="107"/>
    </row>
    <row r="48" spans="1:13" s="105" customFormat="1" ht="24">
      <c r="A48" s="100" t="s">
        <v>1693</v>
      </c>
      <c r="B48" s="188" t="s">
        <v>583</v>
      </c>
      <c r="C48" s="189" t="s">
        <v>1703</v>
      </c>
      <c r="D48" s="149" t="s">
        <v>375</v>
      </c>
      <c r="E48" s="190" t="s">
        <v>85</v>
      </c>
      <c r="F48" s="252">
        <v>62250</v>
      </c>
      <c r="G48" s="112">
        <f t="shared" si="0"/>
        <v>62250</v>
      </c>
      <c r="H48" s="186" t="s">
        <v>94</v>
      </c>
      <c r="I48" s="190" t="s">
        <v>918</v>
      </c>
      <c r="J48" s="190" t="s">
        <v>1709</v>
      </c>
      <c r="K48" s="191" t="s">
        <v>328</v>
      </c>
      <c r="L48" s="187" t="s">
        <v>1636</v>
      </c>
      <c r="M48" s="107"/>
    </row>
    <row r="49" spans="1:13" s="105" customFormat="1" ht="24">
      <c r="A49" s="100" t="s">
        <v>1694</v>
      </c>
      <c r="B49" s="188" t="s">
        <v>583</v>
      </c>
      <c r="C49" s="189" t="s">
        <v>1704</v>
      </c>
      <c r="D49" s="149" t="s">
        <v>375</v>
      </c>
      <c r="E49" s="190" t="s">
        <v>85</v>
      </c>
      <c r="F49" s="252">
        <v>33200</v>
      </c>
      <c r="G49" s="112">
        <f t="shared" si="0"/>
        <v>33200</v>
      </c>
      <c r="H49" s="186" t="s">
        <v>94</v>
      </c>
      <c r="I49" s="190" t="s">
        <v>104</v>
      </c>
      <c r="J49" s="190" t="s">
        <v>918</v>
      </c>
      <c r="K49" s="191" t="s">
        <v>328</v>
      </c>
      <c r="L49" s="187" t="s">
        <v>1636</v>
      </c>
      <c r="M49" s="107"/>
    </row>
    <row r="50" spans="1:13" s="105" customFormat="1" ht="24">
      <c r="A50" s="100" t="s">
        <v>1695</v>
      </c>
      <c r="B50" s="188" t="s">
        <v>583</v>
      </c>
      <c r="C50" s="189" t="s">
        <v>1705</v>
      </c>
      <c r="D50" s="149" t="s">
        <v>375</v>
      </c>
      <c r="E50" s="190" t="s">
        <v>85</v>
      </c>
      <c r="F50" s="252">
        <v>37350</v>
      </c>
      <c r="G50" s="112">
        <f t="shared" si="0"/>
        <v>37350</v>
      </c>
      <c r="H50" s="186" t="s">
        <v>94</v>
      </c>
      <c r="I50" s="190" t="s">
        <v>104</v>
      </c>
      <c r="J50" s="190" t="s">
        <v>918</v>
      </c>
      <c r="K50" s="191" t="s">
        <v>328</v>
      </c>
      <c r="L50" s="187" t="s">
        <v>1636</v>
      </c>
      <c r="M50" s="107"/>
    </row>
    <row r="51" spans="1:13" s="105" customFormat="1" ht="24">
      <c r="A51" s="100" t="s">
        <v>1696</v>
      </c>
      <c r="B51" s="188" t="s">
        <v>583</v>
      </c>
      <c r="C51" s="189" t="s">
        <v>1706</v>
      </c>
      <c r="D51" s="149" t="s">
        <v>375</v>
      </c>
      <c r="E51" s="190" t="s">
        <v>85</v>
      </c>
      <c r="F51" s="252">
        <v>16600</v>
      </c>
      <c r="G51" s="112">
        <f t="shared" si="0"/>
        <v>16600</v>
      </c>
      <c r="H51" s="186" t="s">
        <v>94</v>
      </c>
      <c r="I51" s="190" t="s">
        <v>106</v>
      </c>
      <c r="J51" s="190" t="s">
        <v>918</v>
      </c>
      <c r="K51" s="191" t="s">
        <v>328</v>
      </c>
      <c r="L51" s="187" t="s">
        <v>1636</v>
      </c>
      <c r="M51" s="107"/>
    </row>
    <row r="52" spans="1:13" s="105" customFormat="1" ht="60">
      <c r="A52" s="100" t="s">
        <v>1697</v>
      </c>
      <c r="B52" s="188" t="s">
        <v>583</v>
      </c>
      <c r="C52" s="189" t="s">
        <v>1707</v>
      </c>
      <c r="D52" s="190" t="s">
        <v>375</v>
      </c>
      <c r="E52" s="190" t="s">
        <v>85</v>
      </c>
      <c r="F52" s="252">
        <v>17845</v>
      </c>
      <c r="G52" s="112">
        <f t="shared" si="0"/>
        <v>17845</v>
      </c>
      <c r="H52" s="186" t="s">
        <v>94</v>
      </c>
      <c r="I52" s="190" t="s">
        <v>283</v>
      </c>
      <c r="J52" s="190" t="s">
        <v>106</v>
      </c>
      <c r="K52" s="191" t="s">
        <v>328</v>
      </c>
      <c r="L52" s="187" t="s">
        <v>1636</v>
      </c>
      <c r="M52" s="107"/>
    </row>
    <row r="53" spans="1:13" s="105" customFormat="1" ht="24">
      <c r="A53" s="100" t="s">
        <v>1698</v>
      </c>
      <c r="B53" s="188" t="s">
        <v>583</v>
      </c>
      <c r="C53" s="189" t="s">
        <v>1708</v>
      </c>
      <c r="D53" s="183" t="s">
        <v>375</v>
      </c>
      <c r="E53" s="190" t="s">
        <v>85</v>
      </c>
      <c r="F53" s="252">
        <v>8300</v>
      </c>
      <c r="G53" s="112">
        <f t="shared" si="0"/>
        <v>8300</v>
      </c>
      <c r="H53" s="186" t="s">
        <v>94</v>
      </c>
      <c r="I53" s="190" t="s">
        <v>104</v>
      </c>
      <c r="J53" s="190" t="s">
        <v>918</v>
      </c>
      <c r="K53" s="191" t="s">
        <v>328</v>
      </c>
      <c r="L53" s="187" t="s">
        <v>1636</v>
      </c>
      <c r="M53" s="107"/>
    </row>
    <row r="54" spans="1:13" s="5" customFormat="1" ht="63.75">
      <c r="A54" s="15">
        <v>19</v>
      </c>
      <c r="B54" s="15" t="s">
        <v>583</v>
      </c>
      <c r="C54" s="18" t="s">
        <v>622</v>
      </c>
      <c r="D54" s="18" t="s">
        <v>623</v>
      </c>
      <c r="E54" s="16" t="s">
        <v>322</v>
      </c>
      <c r="F54" s="26">
        <v>101700</v>
      </c>
      <c r="G54" s="26">
        <f>F54</f>
        <v>101700</v>
      </c>
      <c r="H54" s="43" t="s">
        <v>94</v>
      </c>
      <c r="I54" s="18" t="s">
        <v>162</v>
      </c>
      <c r="J54" s="78" t="s">
        <v>624</v>
      </c>
      <c r="K54" s="16" t="s">
        <v>328</v>
      </c>
      <c r="L54" s="18" t="s">
        <v>625</v>
      </c>
      <c r="M54" s="18"/>
    </row>
    <row r="55" spans="1:13" s="5" customFormat="1" ht="25.5">
      <c r="A55" s="15">
        <v>20</v>
      </c>
      <c r="B55" s="15" t="s">
        <v>402</v>
      </c>
      <c r="C55" s="15" t="s">
        <v>478</v>
      </c>
      <c r="D55" s="15" t="s">
        <v>397</v>
      </c>
      <c r="E55" s="15" t="s">
        <v>19</v>
      </c>
      <c r="F55" s="43">
        <v>4400000</v>
      </c>
      <c r="G55" s="43">
        <f>F55</f>
        <v>4400000</v>
      </c>
      <c r="H55" s="16" t="s">
        <v>232</v>
      </c>
      <c r="I55" s="16" t="s">
        <v>449</v>
      </c>
      <c r="J55" s="16" t="s">
        <v>406</v>
      </c>
      <c r="K55" s="16" t="s">
        <v>39</v>
      </c>
      <c r="L55" s="16" t="s">
        <v>479</v>
      </c>
      <c r="M55" s="16"/>
    </row>
    <row r="56" spans="1:13" s="5" customFormat="1" ht="25.5">
      <c r="A56" s="15">
        <v>21</v>
      </c>
      <c r="B56" s="15" t="s">
        <v>323</v>
      </c>
      <c r="C56" s="36" t="s">
        <v>396</v>
      </c>
      <c r="D56" s="18" t="s">
        <v>397</v>
      </c>
      <c r="E56" s="18" t="s">
        <v>19</v>
      </c>
      <c r="F56" s="64">
        <v>49300</v>
      </c>
      <c r="G56" s="339">
        <f>SUM(F56:F64)</f>
        <v>910814</v>
      </c>
      <c r="H56" s="16" t="s">
        <v>376</v>
      </c>
      <c r="I56" s="20" t="s">
        <v>124</v>
      </c>
      <c r="J56" s="22" t="s">
        <v>289</v>
      </c>
      <c r="K56" s="27" t="s">
        <v>328</v>
      </c>
      <c r="L56" s="16" t="s">
        <v>386</v>
      </c>
      <c r="M56" s="16"/>
    </row>
    <row r="57" spans="1:13" s="105" customFormat="1" ht="12.75">
      <c r="A57" s="100" t="s">
        <v>1634</v>
      </c>
      <c r="B57" s="100" t="s">
        <v>323</v>
      </c>
      <c r="C57" s="121" t="s">
        <v>1635</v>
      </c>
      <c r="D57" s="115" t="s">
        <v>397</v>
      </c>
      <c r="E57" s="115" t="s">
        <v>19</v>
      </c>
      <c r="F57" s="134">
        <v>2564</v>
      </c>
      <c r="G57" s="413"/>
      <c r="H57" s="116" t="s">
        <v>156</v>
      </c>
      <c r="I57" s="120" t="s">
        <v>286</v>
      </c>
      <c r="J57" s="135" t="s">
        <v>104</v>
      </c>
      <c r="K57" s="101" t="s">
        <v>39</v>
      </c>
      <c r="L57" s="116" t="s">
        <v>1636</v>
      </c>
      <c r="M57" s="116"/>
    </row>
    <row r="58" spans="1:13" s="105" customFormat="1" ht="24">
      <c r="A58" s="100" t="s">
        <v>1710</v>
      </c>
      <c r="B58" s="198" t="s">
        <v>583</v>
      </c>
      <c r="C58" s="199" t="s">
        <v>1714</v>
      </c>
      <c r="D58" s="200" t="s">
        <v>397</v>
      </c>
      <c r="E58" s="200" t="s">
        <v>85</v>
      </c>
      <c r="F58" s="252">
        <v>91300</v>
      </c>
      <c r="G58" s="413"/>
      <c r="H58" s="196" t="s">
        <v>94</v>
      </c>
      <c r="I58" s="200" t="s">
        <v>104</v>
      </c>
      <c r="J58" s="200" t="s">
        <v>918</v>
      </c>
      <c r="K58" s="201" t="s">
        <v>328</v>
      </c>
      <c r="L58" s="197" t="s">
        <v>1636</v>
      </c>
      <c r="M58" s="197"/>
    </row>
    <row r="59" spans="1:13" s="105" customFormat="1" ht="24">
      <c r="A59" s="100" t="s">
        <v>1711</v>
      </c>
      <c r="B59" s="198" t="s">
        <v>583</v>
      </c>
      <c r="C59" s="199" t="s">
        <v>1715</v>
      </c>
      <c r="D59" s="193" t="s">
        <v>397</v>
      </c>
      <c r="E59" s="200" t="s">
        <v>85</v>
      </c>
      <c r="F59" s="252">
        <v>12450</v>
      </c>
      <c r="G59" s="413"/>
      <c r="H59" s="196" t="s">
        <v>94</v>
      </c>
      <c r="I59" s="200" t="s">
        <v>104</v>
      </c>
      <c r="J59" s="200" t="s">
        <v>918</v>
      </c>
      <c r="K59" s="201" t="s">
        <v>328</v>
      </c>
      <c r="L59" s="197" t="s">
        <v>1636</v>
      </c>
      <c r="M59" s="197"/>
    </row>
    <row r="60" spans="1:13" s="105" customFormat="1" ht="24">
      <c r="A60" s="100" t="s">
        <v>1712</v>
      </c>
      <c r="B60" s="198" t="s">
        <v>583</v>
      </c>
      <c r="C60" s="202" t="s">
        <v>1716</v>
      </c>
      <c r="D60" s="201" t="s">
        <v>381</v>
      </c>
      <c r="E60" s="201" t="s">
        <v>85</v>
      </c>
      <c r="F60" s="205">
        <v>103750</v>
      </c>
      <c r="G60" s="413"/>
      <c r="H60" s="196" t="s">
        <v>94</v>
      </c>
      <c r="I60" s="201" t="s">
        <v>283</v>
      </c>
      <c r="J60" s="201" t="s">
        <v>106</v>
      </c>
      <c r="K60" s="195" t="s">
        <v>328</v>
      </c>
      <c r="L60" s="197" t="s">
        <v>1636</v>
      </c>
      <c r="M60" s="197"/>
    </row>
    <row r="61" spans="1:13" s="105" customFormat="1" ht="24">
      <c r="A61" s="100" t="s">
        <v>1713</v>
      </c>
      <c r="B61" s="198" t="s">
        <v>583</v>
      </c>
      <c r="C61" s="199" t="s">
        <v>1717</v>
      </c>
      <c r="D61" s="193" t="s">
        <v>381</v>
      </c>
      <c r="E61" s="200" t="s">
        <v>85</v>
      </c>
      <c r="F61" s="252">
        <v>4150</v>
      </c>
      <c r="G61" s="413"/>
      <c r="H61" s="196" t="s">
        <v>94</v>
      </c>
      <c r="I61" s="200" t="s">
        <v>286</v>
      </c>
      <c r="J61" s="200" t="s">
        <v>106</v>
      </c>
      <c r="K61" s="201" t="s">
        <v>328</v>
      </c>
      <c r="L61" s="197" t="s">
        <v>1636</v>
      </c>
      <c r="M61" s="197"/>
    </row>
    <row r="62" spans="1:13" s="5" customFormat="1" ht="25.5">
      <c r="A62" s="15">
        <v>22</v>
      </c>
      <c r="B62" s="15" t="s">
        <v>323</v>
      </c>
      <c r="C62" s="36" t="s">
        <v>380</v>
      </c>
      <c r="D62" s="20" t="s">
        <v>381</v>
      </c>
      <c r="E62" s="18" t="s">
        <v>19</v>
      </c>
      <c r="F62" s="26">
        <v>85400</v>
      </c>
      <c r="G62" s="413"/>
      <c r="H62" s="18" t="s">
        <v>376</v>
      </c>
      <c r="I62" s="23" t="s">
        <v>217</v>
      </c>
      <c r="J62" s="23" t="s">
        <v>213</v>
      </c>
      <c r="K62" s="27" t="s">
        <v>328</v>
      </c>
      <c r="L62" s="16" t="s">
        <v>379</v>
      </c>
      <c r="M62" s="18"/>
    </row>
    <row r="63" spans="1:13" s="5" customFormat="1" ht="114.75">
      <c r="A63" s="15">
        <v>23</v>
      </c>
      <c r="B63" s="15" t="s">
        <v>323</v>
      </c>
      <c r="C63" s="36" t="s">
        <v>387</v>
      </c>
      <c r="D63" s="36" t="s">
        <v>388</v>
      </c>
      <c r="E63" s="18" t="s">
        <v>19</v>
      </c>
      <c r="F63" s="43">
        <v>485900</v>
      </c>
      <c r="G63" s="413"/>
      <c r="H63" s="16" t="s">
        <v>376</v>
      </c>
      <c r="I63" s="20" t="s">
        <v>217</v>
      </c>
      <c r="J63" s="20" t="s">
        <v>213</v>
      </c>
      <c r="K63" s="27" t="s">
        <v>328</v>
      </c>
      <c r="L63" s="25" t="s">
        <v>389</v>
      </c>
      <c r="M63" s="25"/>
    </row>
    <row r="64" spans="1:13" s="5" customFormat="1" ht="25.5">
      <c r="A64" s="15">
        <v>24</v>
      </c>
      <c r="B64" s="18" t="s">
        <v>323</v>
      </c>
      <c r="C64" s="36" t="s">
        <v>399</v>
      </c>
      <c r="D64" s="20" t="s">
        <v>388</v>
      </c>
      <c r="E64" s="18" t="s">
        <v>19</v>
      </c>
      <c r="F64" s="43">
        <v>76000</v>
      </c>
      <c r="G64" s="340"/>
      <c r="H64" s="16" t="s">
        <v>376</v>
      </c>
      <c r="I64" s="20" t="s">
        <v>124</v>
      </c>
      <c r="J64" s="20" t="s">
        <v>289</v>
      </c>
      <c r="K64" s="27" t="s">
        <v>328</v>
      </c>
      <c r="L64" s="16" t="s">
        <v>379</v>
      </c>
      <c r="M64" s="15"/>
    </row>
    <row r="65" spans="1:13" s="105" customFormat="1" ht="24">
      <c r="A65" s="100" t="s">
        <v>1718</v>
      </c>
      <c r="B65" s="208" t="s">
        <v>583</v>
      </c>
      <c r="C65" s="203" t="s">
        <v>1724</v>
      </c>
      <c r="D65" s="210" t="s">
        <v>1725</v>
      </c>
      <c r="E65" s="210" t="s">
        <v>85</v>
      </c>
      <c r="F65" s="252">
        <v>37350</v>
      </c>
      <c r="G65" s="475">
        <f>SUM(F65:F70)</f>
        <v>642360</v>
      </c>
      <c r="H65" s="206" t="s">
        <v>94</v>
      </c>
      <c r="I65" s="210" t="s">
        <v>104</v>
      </c>
      <c r="J65" s="210" t="s">
        <v>918</v>
      </c>
      <c r="K65" s="211" t="s">
        <v>328</v>
      </c>
      <c r="L65" s="207" t="s">
        <v>1636</v>
      </c>
      <c r="M65" s="100"/>
    </row>
    <row r="66" spans="1:13" s="105" customFormat="1" ht="24">
      <c r="A66" s="100" t="s">
        <v>1719</v>
      </c>
      <c r="B66" s="208" t="s">
        <v>583</v>
      </c>
      <c r="C66" s="156" t="s">
        <v>1726</v>
      </c>
      <c r="D66" s="210" t="s">
        <v>1725</v>
      </c>
      <c r="E66" s="210" t="s">
        <v>85</v>
      </c>
      <c r="F66" s="252">
        <v>24900</v>
      </c>
      <c r="G66" s="476"/>
      <c r="H66" s="206" t="s">
        <v>94</v>
      </c>
      <c r="I66" s="210" t="s">
        <v>283</v>
      </c>
      <c r="J66" s="210" t="s">
        <v>104</v>
      </c>
      <c r="K66" s="211" t="s">
        <v>328</v>
      </c>
      <c r="L66" s="207" t="s">
        <v>1636</v>
      </c>
      <c r="M66" s="100"/>
    </row>
    <row r="67" spans="1:13" s="105" customFormat="1" ht="24">
      <c r="A67" s="100" t="s">
        <v>1720</v>
      </c>
      <c r="B67" s="208" t="s">
        <v>583</v>
      </c>
      <c r="C67" s="194" t="s">
        <v>1727</v>
      </c>
      <c r="D67" s="213" t="s">
        <v>1725</v>
      </c>
      <c r="E67" s="210" t="s">
        <v>85</v>
      </c>
      <c r="F67" s="252">
        <v>74700</v>
      </c>
      <c r="G67" s="476"/>
      <c r="H67" s="206" t="s">
        <v>94</v>
      </c>
      <c r="I67" s="210" t="s">
        <v>286</v>
      </c>
      <c r="J67" s="210" t="s">
        <v>104</v>
      </c>
      <c r="K67" s="211" t="s">
        <v>328</v>
      </c>
      <c r="L67" s="207" t="s">
        <v>1636</v>
      </c>
      <c r="M67" s="100"/>
    </row>
    <row r="68" spans="1:13" s="105" customFormat="1" ht="24">
      <c r="A68" s="100" t="s">
        <v>1721</v>
      </c>
      <c r="B68" s="208" t="s">
        <v>583</v>
      </c>
      <c r="C68" s="203" t="s">
        <v>1728</v>
      </c>
      <c r="D68" s="210" t="s">
        <v>1725</v>
      </c>
      <c r="E68" s="210" t="s">
        <v>85</v>
      </c>
      <c r="F68" s="252">
        <v>83000</v>
      </c>
      <c r="G68" s="476"/>
      <c r="H68" s="206" t="s">
        <v>94</v>
      </c>
      <c r="I68" s="210" t="s">
        <v>286</v>
      </c>
      <c r="J68" s="210" t="s">
        <v>918</v>
      </c>
      <c r="K68" s="211" t="s">
        <v>328</v>
      </c>
      <c r="L68" s="207" t="s">
        <v>1636</v>
      </c>
      <c r="M68" s="100"/>
    </row>
    <row r="69" spans="1:13" s="105" customFormat="1" ht="24">
      <c r="A69" s="100" t="s">
        <v>1722</v>
      </c>
      <c r="B69" s="208" t="s">
        <v>583</v>
      </c>
      <c r="C69" s="209" t="s">
        <v>1729</v>
      </c>
      <c r="D69" s="213" t="s">
        <v>1725</v>
      </c>
      <c r="E69" s="210" t="s">
        <v>85</v>
      </c>
      <c r="F69" s="252">
        <v>166000</v>
      </c>
      <c r="G69" s="476"/>
      <c r="H69" s="206" t="s">
        <v>94</v>
      </c>
      <c r="I69" s="210" t="s">
        <v>286</v>
      </c>
      <c r="J69" s="210" t="s">
        <v>104</v>
      </c>
      <c r="K69" s="211" t="s">
        <v>328</v>
      </c>
      <c r="L69" s="207" t="s">
        <v>1636</v>
      </c>
      <c r="M69" s="100"/>
    </row>
    <row r="70" spans="1:13" s="105" customFormat="1" ht="24">
      <c r="A70" s="100" t="s">
        <v>1723</v>
      </c>
      <c r="B70" s="204" t="s">
        <v>583</v>
      </c>
      <c r="C70" s="214" t="s">
        <v>1914</v>
      </c>
      <c r="D70" s="212" t="s">
        <v>135</v>
      </c>
      <c r="E70" s="204" t="s">
        <v>87</v>
      </c>
      <c r="F70" s="205">
        <v>256410</v>
      </c>
      <c r="G70" s="477"/>
      <c r="H70" s="204" t="s">
        <v>94</v>
      </c>
      <c r="I70" s="204" t="s">
        <v>106</v>
      </c>
      <c r="J70" s="204" t="s">
        <v>918</v>
      </c>
      <c r="K70" s="204" t="s">
        <v>328</v>
      </c>
      <c r="L70" s="215" t="s">
        <v>430</v>
      </c>
      <c r="M70" s="100"/>
    </row>
    <row r="71" spans="1:13" s="5" customFormat="1" ht="75.75" customHeight="1">
      <c r="A71" s="15">
        <v>25</v>
      </c>
      <c r="B71" s="15" t="s">
        <v>83</v>
      </c>
      <c r="C71" s="15" t="s">
        <v>134</v>
      </c>
      <c r="D71" s="36" t="s">
        <v>135</v>
      </c>
      <c r="E71" s="15" t="s">
        <v>85</v>
      </c>
      <c r="F71" s="66">
        <v>159000</v>
      </c>
      <c r="G71" s="337">
        <f>SUM(G65:G70)</f>
        <v>642360</v>
      </c>
      <c r="H71" s="18" t="s">
        <v>94</v>
      </c>
      <c r="I71" s="56" t="s">
        <v>32</v>
      </c>
      <c r="J71" s="56" t="s">
        <v>33</v>
      </c>
      <c r="K71" s="15" t="s">
        <v>39</v>
      </c>
      <c r="L71" s="36" t="s">
        <v>137</v>
      </c>
      <c r="M71" s="36" t="s">
        <v>138</v>
      </c>
    </row>
    <row r="72" spans="1:13" s="5" customFormat="1" ht="38.25">
      <c r="A72" s="15">
        <v>26</v>
      </c>
      <c r="B72" s="15" t="s">
        <v>83</v>
      </c>
      <c r="C72" s="16" t="s">
        <v>136</v>
      </c>
      <c r="D72" s="36" t="s">
        <v>135</v>
      </c>
      <c r="E72" s="15" t="s">
        <v>85</v>
      </c>
      <c r="F72" s="66">
        <v>23020</v>
      </c>
      <c r="G72" s="344"/>
      <c r="H72" s="18" t="s">
        <v>94</v>
      </c>
      <c r="I72" s="56" t="s">
        <v>139</v>
      </c>
      <c r="J72" s="56" t="s">
        <v>128</v>
      </c>
      <c r="K72" s="15" t="s">
        <v>39</v>
      </c>
      <c r="L72" s="36" t="s">
        <v>137</v>
      </c>
      <c r="M72" s="36" t="s">
        <v>140</v>
      </c>
    </row>
    <row r="73" spans="1:13" s="5" customFormat="1" ht="38.25">
      <c r="A73" s="15">
        <v>27</v>
      </c>
      <c r="B73" s="36" t="s">
        <v>1382</v>
      </c>
      <c r="C73" s="36" t="s">
        <v>1489</v>
      </c>
      <c r="D73" s="36" t="s">
        <v>1490</v>
      </c>
      <c r="E73" s="36" t="s">
        <v>143</v>
      </c>
      <c r="F73" s="58">
        <v>6837.61</v>
      </c>
      <c r="G73" s="344"/>
      <c r="H73" s="18" t="s">
        <v>94</v>
      </c>
      <c r="I73" s="36" t="s">
        <v>159</v>
      </c>
      <c r="J73" s="36" t="s">
        <v>604</v>
      </c>
      <c r="K73" s="15" t="s">
        <v>39</v>
      </c>
      <c r="L73" s="36" t="s">
        <v>1397</v>
      </c>
      <c r="M73" s="15"/>
    </row>
    <row r="74" spans="1:13" s="5" customFormat="1" ht="38.25">
      <c r="A74" s="15">
        <v>28</v>
      </c>
      <c r="B74" s="36" t="s">
        <v>1382</v>
      </c>
      <c r="C74" s="36" t="s">
        <v>1501</v>
      </c>
      <c r="D74" s="36" t="s">
        <v>1502</v>
      </c>
      <c r="E74" s="36" t="s">
        <v>143</v>
      </c>
      <c r="F74" s="58">
        <v>5726.49</v>
      </c>
      <c r="G74" s="344"/>
      <c r="H74" s="18" t="s">
        <v>94</v>
      </c>
      <c r="I74" s="36" t="s">
        <v>159</v>
      </c>
      <c r="J74" s="36" t="s">
        <v>1503</v>
      </c>
      <c r="K74" s="21" t="s">
        <v>39</v>
      </c>
      <c r="L74" s="36" t="s">
        <v>1397</v>
      </c>
      <c r="M74" s="18"/>
    </row>
    <row r="75" spans="1:13" s="5" customFormat="1" ht="25.5">
      <c r="A75" s="15">
        <v>29</v>
      </c>
      <c r="B75" s="59" t="s">
        <v>924</v>
      </c>
      <c r="C75" s="59" t="s">
        <v>995</v>
      </c>
      <c r="D75" s="59" t="s">
        <v>996</v>
      </c>
      <c r="E75" s="59" t="s">
        <v>143</v>
      </c>
      <c r="F75" s="69">
        <v>2564.1</v>
      </c>
      <c r="G75" s="338"/>
      <c r="H75" s="18" t="s">
        <v>94</v>
      </c>
      <c r="I75" s="59" t="s">
        <v>929</v>
      </c>
      <c r="J75" s="60" t="s">
        <v>929</v>
      </c>
      <c r="K75" s="60" t="s">
        <v>39</v>
      </c>
      <c r="L75" s="59" t="s">
        <v>936</v>
      </c>
      <c r="M75" s="59"/>
    </row>
    <row r="76" spans="1:13" s="5" customFormat="1" ht="63.75">
      <c r="A76" s="15">
        <v>30</v>
      </c>
      <c r="B76" s="59" t="s">
        <v>924</v>
      </c>
      <c r="C76" s="59" t="s">
        <v>997</v>
      </c>
      <c r="D76" s="59" t="s">
        <v>998</v>
      </c>
      <c r="E76" s="59" t="s">
        <v>142</v>
      </c>
      <c r="F76" s="69">
        <v>85470.08</v>
      </c>
      <c r="G76" s="395">
        <f>SUM(F76:F79)</f>
        <v>1196581.0999999999</v>
      </c>
      <c r="H76" s="59" t="s">
        <v>426</v>
      </c>
      <c r="I76" s="59" t="s">
        <v>929</v>
      </c>
      <c r="J76" s="59" t="s">
        <v>935</v>
      </c>
      <c r="K76" s="60" t="s">
        <v>39</v>
      </c>
      <c r="L76" s="59" t="s">
        <v>999</v>
      </c>
      <c r="M76" s="59" t="s">
        <v>970</v>
      </c>
    </row>
    <row r="77" spans="1:13" s="5" customFormat="1" ht="63.75">
      <c r="A77" s="15">
        <v>31</v>
      </c>
      <c r="B77" s="63" t="s">
        <v>924</v>
      </c>
      <c r="C77" s="63" t="s">
        <v>1000</v>
      </c>
      <c r="D77" s="63" t="s">
        <v>998</v>
      </c>
      <c r="E77" s="59" t="s">
        <v>142</v>
      </c>
      <c r="F77" s="84">
        <v>85470</v>
      </c>
      <c r="G77" s="396"/>
      <c r="H77" s="63" t="s">
        <v>426</v>
      </c>
      <c r="I77" s="63" t="s">
        <v>943</v>
      </c>
      <c r="J77" s="73" t="s">
        <v>993</v>
      </c>
      <c r="K77" s="73" t="s">
        <v>303</v>
      </c>
      <c r="L77" s="75" t="s">
        <v>1001</v>
      </c>
      <c r="M77" s="59" t="s">
        <v>970</v>
      </c>
    </row>
    <row r="78" spans="1:13" s="5" customFormat="1" ht="25.5">
      <c r="A78" s="15">
        <v>32</v>
      </c>
      <c r="B78" s="59" t="s">
        <v>924</v>
      </c>
      <c r="C78" s="59" t="s">
        <v>1002</v>
      </c>
      <c r="D78" s="59" t="s">
        <v>1003</v>
      </c>
      <c r="E78" s="59" t="s">
        <v>142</v>
      </c>
      <c r="F78" s="69">
        <v>598290.6</v>
      </c>
      <c r="G78" s="396"/>
      <c r="H78" s="59" t="s">
        <v>426</v>
      </c>
      <c r="I78" s="59" t="s">
        <v>926</v>
      </c>
      <c r="J78" s="60" t="s">
        <v>1004</v>
      </c>
      <c r="K78" s="60" t="s">
        <v>39</v>
      </c>
      <c r="L78" s="59" t="s">
        <v>936</v>
      </c>
      <c r="M78" s="59"/>
    </row>
    <row r="79" spans="1:13" s="5" customFormat="1" ht="25.5">
      <c r="A79" s="15">
        <v>33</v>
      </c>
      <c r="B79" s="59" t="s">
        <v>924</v>
      </c>
      <c r="C79" s="59" t="s">
        <v>1005</v>
      </c>
      <c r="D79" s="59" t="s">
        <v>1006</v>
      </c>
      <c r="E79" s="59" t="s">
        <v>143</v>
      </c>
      <c r="F79" s="69">
        <v>427350.42</v>
      </c>
      <c r="G79" s="397"/>
      <c r="H79" s="59" t="s">
        <v>426</v>
      </c>
      <c r="I79" s="59" t="s">
        <v>926</v>
      </c>
      <c r="J79" s="60" t="s">
        <v>1004</v>
      </c>
      <c r="K79" s="60" t="s">
        <v>39</v>
      </c>
      <c r="L79" s="59" t="s">
        <v>936</v>
      </c>
      <c r="M79" s="59"/>
    </row>
    <row r="80" spans="1:13" s="105" customFormat="1" ht="24">
      <c r="A80" s="100" t="s">
        <v>1730</v>
      </c>
      <c r="B80" s="217" t="s">
        <v>583</v>
      </c>
      <c r="C80" s="218" t="s">
        <v>1731</v>
      </c>
      <c r="D80" s="219" t="s">
        <v>1732</v>
      </c>
      <c r="E80" s="219" t="s">
        <v>85</v>
      </c>
      <c r="F80" s="252">
        <v>37350</v>
      </c>
      <c r="G80" s="216">
        <f>F80</f>
        <v>37350</v>
      </c>
      <c r="H80" s="220" t="s">
        <v>94</v>
      </c>
      <c r="I80" s="222" t="s">
        <v>283</v>
      </c>
      <c r="J80" s="222" t="s">
        <v>106</v>
      </c>
      <c r="K80" s="223" t="s">
        <v>328</v>
      </c>
      <c r="L80" s="221" t="s">
        <v>1636</v>
      </c>
      <c r="M80" s="107"/>
    </row>
    <row r="81" spans="1:13" s="5" customFormat="1" ht="25.5">
      <c r="A81" s="15">
        <v>34</v>
      </c>
      <c r="B81" s="27" t="s">
        <v>1038</v>
      </c>
      <c r="C81" s="39" t="s">
        <v>1081</v>
      </c>
      <c r="D81" s="49" t="s">
        <v>1082</v>
      </c>
      <c r="E81" s="27" t="s">
        <v>633</v>
      </c>
      <c r="F81" s="71">
        <v>11000</v>
      </c>
      <c r="G81" s="472">
        <f>SUM(F81:F97)</f>
        <v>839500</v>
      </c>
      <c r="H81" s="39" t="s">
        <v>156</v>
      </c>
      <c r="I81" s="39" t="s">
        <v>157</v>
      </c>
      <c r="J81" s="53" t="s">
        <v>139</v>
      </c>
      <c r="K81" s="16" t="s">
        <v>39</v>
      </c>
      <c r="L81" s="39" t="s">
        <v>1040</v>
      </c>
      <c r="M81" s="16"/>
    </row>
    <row r="82" spans="1:13" s="5" customFormat="1" ht="25.5">
      <c r="A82" s="15">
        <v>35</v>
      </c>
      <c r="B82" s="27" t="s">
        <v>1038</v>
      </c>
      <c r="C82" s="39" t="s">
        <v>1083</v>
      </c>
      <c r="D82" s="49" t="s">
        <v>1082</v>
      </c>
      <c r="E82" s="27" t="s">
        <v>633</v>
      </c>
      <c r="F82" s="71">
        <v>20000</v>
      </c>
      <c r="G82" s="473"/>
      <c r="H82" s="39" t="s">
        <v>156</v>
      </c>
      <c r="I82" s="39" t="s">
        <v>157</v>
      </c>
      <c r="J82" s="53" t="s">
        <v>139</v>
      </c>
      <c r="K82" s="20" t="s">
        <v>39</v>
      </c>
      <c r="L82" s="39" t="s">
        <v>1040</v>
      </c>
      <c r="M82" s="27"/>
    </row>
    <row r="83" spans="1:13" s="5" customFormat="1" ht="25.5">
      <c r="A83" s="15">
        <v>36</v>
      </c>
      <c r="B83" s="27" t="s">
        <v>1038</v>
      </c>
      <c r="C83" s="39" t="s">
        <v>1084</v>
      </c>
      <c r="D83" s="49" t="s">
        <v>1082</v>
      </c>
      <c r="E83" s="27" t="s">
        <v>633</v>
      </c>
      <c r="F83" s="71">
        <v>53500</v>
      </c>
      <c r="G83" s="473"/>
      <c r="H83" s="39" t="s">
        <v>156</v>
      </c>
      <c r="I83" s="39" t="s">
        <v>157</v>
      </c>
      <c r="J83" s="53" t="s">
        <v>139</v>
      </c>
      <c r="K83" s="27" t="s">
        <v>39</v>
      </c>
      <c r="L83" s="39" t="s">
        <v>1040</v>
      </c>
      <c r="M83" s="27"/>
    </row>
    <row r="84" spans="1:13" s="5" customFormat="1" ht="25.5">
      <c r="A84" s="15">
        <v>37</v>
      </c>
      <c r="B84" s="27" t="s">
        <v>1038</v>
      </c>
      <c r="C84" s="39" t="s">
        <v>1085</v>
      </c>
      <c r="D84" s="39" t="s">
        <v>1082</v>
      </c>
      <c r="E84" s="27" t="s">
        <v>633</v>
      </c>
      <c r="F84" s="37">
        <v>10000</v>
      </c>
      <c r="G84" s="473"/>
      <c r="H84" s="39" t="s">
        <v>156</v>
      </c>
      <c r="I84" s="39" t="s">
        <v>157</v>
      </c>
      <c r="J84" s="53" t="s">
        <v>139</v>
      </c>
      <c r="K84" s="27" t="s">
        <v>39</v>
      </c>
      <c r="L84" s="39" t="s">
        <v>1040</v>
      </c>
      <c r="M84" s="27"/>
    </row>
    <row r="85" spans="1:13" s="5" customFormat="1" ht="25.5">
      <c r="A85" s="15">
        <v>38</v>
      </c>
      <c r="B85" s="27" t="s">
        <v>1038</v>
      </c>
      <c r="C85" s="39" t="s">
        <v>1086</v>
      </c>
      <c r="D85" s="49" t="s">
        <v>1082</v>
      </c>
      <c r="E85" s="27" t="s">
        <v>633</v>
      </c>
      <c r="F85" s="37">
        <v>20000</v>
      </c>
      <c r="G85" s="473"/>
      <c r="H85" s="39" t="s">
        <v>156</v>
      </c>
      <c r="I85" s="39" t="s">
        <v>157</v>
      </c>
      <c r="J85" s="53" t="s">
        <v>139</v>
      </c>
      <c r="K85" s="27" t="s">
        <v>39</v>
      </c>
      <c r="L85" s="39" t="s">
        <v>1040</v>
      </c>
      <c r="M85" s="27"/>
    </row>
    <row r="86" spans="1:13" s="5" customFormat="1" ht="25.5">
      <c r="A86" s="15">
        <v>39</v>
      </c>
      <c r="B86" s="27" t="s">
        <v>1038</v>
      </c>
      <c r="C86" s="39" t="s">
        <v>1087</v>
      </c>
      <c r="D86" s="39" t="s">
        <v>1082</v>
      </c>
      <c r="E86" s="27" t="s">
        <v>633</v>
      </c>
      <c r="F86" s="37">
        <v>20000</v>
      </c>
      <c r="G86" s="473"/>
      <c r="H86" s="39" t="s">
        <v>156</v>
      </c>
      <c r="I86" s="39" t="s">
        <v>157</v>
      </c>
      <c r="J86" s="53" t="s">
        <v>139</v>
      </c>
      <c r="K86" s="16" t="s">
        <v>39</v>
      </c>
      <c r="L86" s="39" t="s">
        <v>1040</v>
      </c>
      <c r="M86" s="16"/>
    </row>
    <row r="87" spans="1:13" s="5" customFormat="1" ht="25.5">
      <c r="A87" s="15">
        <v>40</v>
      </c>
      <c r="B87" s="27" t="s">
        <v>1038</v>
      </c>
      <c r="C87" s="39" t="s">
        <v>1088</v>
      </c>
      <c r="D87" s="39" t="s">
        <v>1082</v>
      </c>
      <c r="E87" s="27" t="s">
        <v>633</v>
      </c>
      <c r="F87" s="99">
        <v>170000</v>
      </c>
      <c r="G87" s="473"/>
      <c r="H87" s="39" t="s">
        <v>156</v>
      </c>
      <c r="I87" s="39" t="s">
        <v>157</v>
      </c>
      <c r="J87" s="53" t="s">
        <v>139</v>
      </c>
      <c r="K87" s="16" t="s">
        <v>39</v>
      </c>
      <c r="L87" s="39" t="s">
        <v>1040</v>
      </c>
      <c r="M87" s="16"/>
    </row>
    <row r="88" spans="1:13" s="5" customFormat="1" ht="25.5">
      <c r="A88" s="15">
        <v>41</v>
      </c>
      <c r="B88" s="27" t="s">
        <v>1038</v>
      </c>
      <c r="C88" s="39" t="s">
        <v>1089</v>
      </c>
      <c r="D88" s="49" t="s">
        <v>1082</v>
      </c>
      <c r="E88" s="27" t="s">
        <v>633</v>
      </c>
      <c r="F88" s="71">
        <v>85000</v>
      </c>
      <c r="G88" s="473"/>
      <c r="H88" s="39" t="s">
        <v>156</v>
      </c>
      <c r="I88" s="39" t="s">
        <v>157</v>
      </c>
      <c r="J88" s="53" t="s">
        <v>139</v>
      </c>
      <c r="K88" s="27" t="s">
        <v>39</v>
      </c>
      <c r="L88" s="39" t="s">
        <v>1040</v>
      </c>
      <c r="M88" s="27"/>
    </row>
    <row r="89" spans="1:13" s="5" customFormat="1" ht="25.5">
      <c r="A89" s="15">
        <v>42</v>
      </c>
      <c r="B89" s="27" t="s">
        <v>1038</v>
      </c>
      <c r="C89" s="39" t="s">
        <v>1090</v>
      </c>
      <c r="D89" s="49" t="s">
        <v>1082</v>
      </c>
      <c r="E89" s="27" t="s">
        <v>633</v>
      </c>
      <c r="F89" s="71">
        <v>90000</v>
      </c>
      <c r="G89" s="473"/>
      <c r="H89" s="39" t="s">
        <v>156</v>
      </c>
      <c r="I89" s="39" t="s">
        <v>157</v>
      </c>
      <c r="J89" s="53" t="s">
        <v>139</v>
      </c>
      <c r="K89" s="27" t="s">
        <v>39</v>
      </c>
      <c r="L89" s="39" t="s">
        <v>1040</v>
      </c>
      <c r="M89" s="16"/>
    </row>
    <row r="90" spans="1:13" s="5" customFormat="1" ht="25.5">
      <c r="A90" s="15">
        <v>43</v>
      </c>
      <c r="B90" s="27" t="s">
        <v>1038</v>
      </c>
      <c r="C90" s="39" t="s">
        <v>1091</v>
      </c>
      <c r="D90" s="49" t="s">
        <v>1082</v>
      </c>
      <c r="E90" s="27" t="s">
        <v>633</v>
      </c>
      <c r="F90" s="71">
        <v>54000</v>
      </c>
      <c r="G90" s="473"/>
      <c r="H90" s="39" t="s">
        <v>156</v>
      </c>
      <c r="I90" s="39" t="s">
        <v>157</v>
      </c>
      <c r="J90" s="53" t="s">
        <v>139</v>
      </c>
      <c r="K90" s="27" t="s">
        <v>39</v>
      </c>
      <c r="L90" s="39" t="s">
        <v>1040</v>
      </c>
      <c r="M90" s="27"/>
    </row>
    <row r="91" spans="1:13" s="5" customFormat="1" ht="25.5">
      <c r="A91" s="15">
        <v>44</v>
      </c>
      <c r="B91" s="27" t="s">
        <v>1038</v>
      </c>
      <c r="C91" s="39" t="s">
        <v>1092</v>
      </c>
      <c r="D91" s="49" t="s">
        <v>1082</v>
      </c>
      <c r="E91" s="27" t="s">
        <v>633</v>
      </c>
      <c r="F91" s="71">
        <v>42000</v>
      </c>
      <c r="G91" s="473"/>
      <c r="H91" s="39" t="s">
        <v>156</v>
      </c>
      <c r="I91" s="39" t="s">
        <v>157</v>
      </c>
      <c r="J91" s="53" t="s">
        <v>139</v>
      </c>
      <c r="K91" s="27" t="s">
        <v>39</v>
      </c>
      <c r="L91" s="39" t="s">
        <v>1040</v>
      </c>
      <c r="M91" s="16"/>
    </row>
    <row r="92" spans="1:13" s="5" customFormat="1" ht="25.5">
      <c r="A92" s="15">
        <v>45</v>
      </c>
      <c r="B92" s="27" t="s">
        <v>1038</v>
      </c>
      <c r="C92" s="39" t="s">
        <v>1093</v>
      </c>
      <c r="D92" s="49" t="s">
        <v>1082</v>
      </c>
      <c r="E92" s="27" t="s">
        <v>633</v>
      </c>
      <c r="F92" s="71">
        <v>34000</v>
      </c>
      <c r="G92" s="473"/>
      <c r="H92" s="39" t="s">
        <v>156</v>
      </c>
      <c r="I92" s="39" t="s">
        <v>157</v>
      </c>
      <c r="J92" s="53" t="s">
        <v>139</v>
      </c>
      <c r="K92" s="27" t="s">
        <v>39</v>
      </c>
      <c r="L92" s="39" t="s">
        <v>1040</v>
      </c>
      <c r="M92" s="27"/>
    </row>
    <row r="93" spans="1:13" s="5" customFormat="1" ht="25.5">
      <c r="A93" s="15">
        <v>46</v>
      </c>
      <c r="B93" s="27" t="s">
        <v>1038</v>
      </c>
      <c r="C93" s="27" t="s">
        <v>1094</v>
      </c>
      <c r="D93" s="51" t="s">
        <v>1082</v>
      </c>
      <c r="E93" s="27" t="s">
        <v>633</v>
      </c>
      <c r="F93" s="37">
        <v>90000</v>
      </c>
      <c r="G93" s="473"/>
      <c r="H93" s="39" t="s">
        <v>156</v>
      </c>
      <c r="I93" s="39" t="s">
        <v>157</v>
      </c>
      <c r="J93" s="53" t="s">
        <v>139</v>
      </c>
      <c r="K93" s="27" t="s">
        <v>39</v>
      </c>
      <c r="L93" s="39" t="s">
        <v>1040</v>
      </c>
      <c r="M93" s="27"/>
    </row>
    <row r="94" spans="1:13" s="5" customFormat="1" ht="25.5">
      <c r="A94" s="15">
        <v>47</v>
      </c>
      <c r="B94" s="27" t="s">
        <v>1038</v>
      </c>
      <c r="C94" s="27" t="s">
        <v>1095</v>
      </c>
      <c r="D94" s="51" t="s">
        <v>1082</v>
      </c>
      <c r="E94" s="27" t="s">
        <v>633</v>
      </c>
      <c r="F94" s="37">
        <v>30000</v>
      </c>
      <c r="G94" s="473"/>
      <c r="H94" s="39" t="s">
        <v>156</v>
      </c>
      <c r="I94" s="39" t="s">
        <v>157</v>
      </c>
      <c r="J94" s="53" t="s">
        <v>139</v>
      </c>
      <c r="K94" s="27" t="s">
        <v>39</v>
      </c>
      <c r="L94" s="39" t="s">
        <v>1040</v>
      </c>
      <c r="M94" s="16"/>
    </row>
    <row r="95" spans="1:13" s="5" customFormat="1" ht="25.5">
      <c r="A95" s="15">
        <v>48</v>
      </c>
      <c r="B95" s="27" t="s">
        <v>1038</v>
      </c>
      <c r="C95" s="27" t="s">
        <v>1096</v>
      </c>
      <c r="D95" s="51" t="s">
        <v>1082</v>
      </c>
      <c r="E95" s="27" t="s">
        <v>633</v>
      </c>
      <c r="F95" s="37">
        <v>30000</v>
      </c>
      <c r="G95" s="473"/>
      <c r="H95" s="39" t="s">
        <v>156</v>
      </c>
      <c r="I95" s="39" t="s">
        <v>157</v>
      </c>
      <c r="J95" s="53" t="s">
        <v>139</v>
      </c>
      <c r="K95" s="27" t="s">
        <v>39</v>
      </c>
      <c r="L95" s="39" t="s">
        <v>1040</v>
      </c>
      <c r="M95" s="27"/>
    </row>
    <row r="96" spans="1:13" s="5" customFormat="1" ht="25.5">
      <c r="A96" s="15">
        <v>49</v>
      </c>
      <c r="B96" s="27" t="s">
        <v>1038</v>
      </c>
      <c r="C96" s="27" t="s">
        <v>1097</v>
      </c>
      <c r="D96" s="51" t="s">
        <v>1082</v>
      </c>
      <c r="E96" s="27" t="s">
        <v>633</v>
      </c>
      <c r="F96" s="37">
        <v>50000</v>
      </c>
      <c r="G96" s="473"/>
      <c r="H96" s="39" t="s">
        <v>156</v>
      </c>
      <c r="I96" s="39" t="s">
        <v>157</v>
      </c>
      <c r="J96" s="53" t="s">
        <v>139</v>
      </c>
      <c r="K96" s="27" t="s">
        <v>39</v>
      </c>
      <c r="L96" s="39" t="s">
        <v>1040</v>
      </c>
      <c r="M96" s="27"/>
    </row>
    <row r="97" spans="1:13" s="5" customFormat="1" ht="25.5">
      <c r="A97" s="15">
        <v>50</v>
      </c>
      <c r="B97" s="27" t="s">
        <v>1038</v>
      </c>
      <c r="C97" s="27" t="s">
        <v>1098</v>
      </c>
      <c r="D97" s="51" t="s">
        <v>1082</v>
      </c>
      <c r="E97" s="27" t="s">
        <v>633</v>
      </c>
      <c r="F97" s="37">
        <v>30000</v>
      </c>
      <c r="G97" s="474"/>
      <c r="H97" s="39" t="s">
        <v>156</v>
      </c>
      <c r="I97" s="39" t="s">
        <v>157</v>
      </c>
      <c r="J97" s="53" t="s">
        <v>139</v>
      </c>
      <c r="K97" s="20" t="s">
        <v>39</v>
      </c>
      <c r="L97" s="39" t="s">
        <v>1040</v>
      </c>
      <c r="M97" s="27"/>
    </row>
    <row r="98" spans="1:13" s="5" customFormat="1" ht="25.5">
      <c r="A98" s="15">
        <v>51</v>
      </c>
      <c r="B98" s="27" t="s">
        <v>1038</v>
      </c>
      <c r="C98" s="39" t="s">
        <v>1099</v>
      </c>
      <c r="D98" s="49" t="s">
        <v>1082</v>
      </c>
      <c r="E98" s="27" t="s">
        <v>633</v>
      </c>
      <c r="F98" s="71">
        <v>500000</v>
      </c>
      <c r="G98" s="472">
        <f>SUM(F98:F133)</f>
        <v>1941500</v>
      </c>
      <c r="H98" s="39" t="s">
        <v>156</v>
      </c>
      <c r="I98" s="53" t="s">
        <v>139</v>
      </c>
      <c r="J98" s="39" t="s">
        <v>629</v>
      </c>
      <c r="K98" s="16" t="s">
        <v>39</v>
      </c>
      <c r="L98" s="39" t="s">
        <v>1040</v>
      </c>
      <c r="M98" s="27"/>
    </row>
    <row r="99" spans="1:13" s="5" customFormat="1" ht="38.25">
      <c r="A99" s="15">
        <v>52</v>
      </c>
      <c r="B99" s="27" t="s">
        <v>1038</v>
      </c>
      <c r="C99" s="39" t="s">
        <v>1100</v>
      </c>
      <c r="D99" s="49" t="s">
        <v>1082</v>
      </c>
      <c r="E99" s="27" t="s">
        <v>633</v>
      </c>
      <c r="F99" s="71">
        <v>140000</v>
      </c>
      <c r="G99" s="473"/>
      <c r="H99" s="39" t="s">
        <v>156</v>
      </c>
      <c r="I99" s="53" t="s">
        <v>139</v>
      </c>
      <c r="J99" s="39" t="s">
        <v>629</v>
      </c>
      <c r="K99" s="16" t="s">
        <v>39</v>
      </c>
      <c r="L99" s="39" t="s">
        <v>1040</v>
      </c>
      <c r="M99" s="16"/>
    </row>
    <row r="100" spans="1:13" s="5" customFormat="1" ht="25.5">
      <c r="A100" s="15">
        <v>53</v>
      </c>
      <c r="B100" s="27" t="s">
        <v>1038</v>
      </c>
      <c r="C100" s="39" t="s">
        <v>1101</v>
      </c>
      <c r="D100" s="49" t="s">
        <v>1082</v>
      </c>
      <c r="E100" s="27" t="s">
        <v>633</v>
      </c>
      <c r="F100" s="71">
        <v>37000</v>
      </c>
      <c r="G100" s="473"/>
      <c r="H100" s="39" t="s">
        <v>156</v>
      </c>
      <c r="I100" s="53" t="s">
        <v>139</v>
      </c>
      <c r="J100" s="48" t="s">
        <v>161</v>
      </c>
      <c r="K100" s="20" t="s">
        <v>39</v>
      </c>
      <c r="L100" s="39" t="s">
        <v>1040</v>
      </c>
      <c r="M100" s="27"/>
    </row>
    <row r="101" spans="1:13" s="5" customFormat="1" ht="38.25">
      <c r="A101" s="15">
        <v>54</v>
      </c>
      <c r="B101" s="27" t="s">
        <v>1038</v>
      </c>
      <c r="C101" s="39" t="s">
        <v>1102</v>
      </c>
      <c r="D101" s="49" t="s">
        <v>1082</v>
      </c>
      <c r="E101" s="27" t="s">
        <v>633</v>
      </c>
      <c r="F101" s="103">
        <v>25000</v>
      </c>
      <c r="G101" s="473"/>
      <c r="H101" s="39" t="s">
        <v>156</v>
      </c>
      <c r="I101" s="53" t="s">
        <v>139</v>
      </c>
      <c r="J101" s="39" t="s">
        <v>629</v>
      </c>
      <c r="K101" s="27" t="s">
        <v>39</v>
      </c>
      <c r="L101" s="39" t="s">
        <v>1040</v>
      </c>
      <c r="M101" s="27"/>
    </row>
    <row r="102" spans="1:13" s="5" customFormat="1" ht="25.5">
      <c r="A102" s="15">
        <v>55</v>
      </c>
      <c r="B102" s="27" t="s">
        <v>1038</v>
      </c>
      <c r="C102" s="39" t="s">
        <v>1103</v>
      </c>
      <c r="D102" s="49" t="s">
        <v>1082</v>
      </c>
      <c r="E102" s="27" t="s">
        <v>633</v>
      </c>
      <c r="F102" s="71">
        <v>80000</v>
      </c>
      <c r="G102" s="473"/>
      <c r="H102" s="39" t="s">
        <v>156</v>
      </c>
      <c r="I102" s="53" t="s">
        <v>139</v>
      </c>
      <c r="J102" s="39" t="s">
        <v>629</v>
      </c>
      <c r="K102" s="20" t="s">
        <v>39</v>
      </c>
      <c r="L102" s="39" t="s">
        <v>1040</v>
      </c>
      <c r="M102" s="27"/>
    </row>
    <row r="103" spans="1:13" s="5" customFormat="1" ht="25.5">
      <c r="A103" s="15">
        <v>56</v>
      </c>
      <c r="B103" s="27" t="s">
        <v>1038</v>
      </c>
      <c r="C103" s="39" t="s">
        <v>1104</v>
      </c>
      <c r="D103" s="49" t="s">
        <v>1082</v>
      </c>
      <c r="E103" s="27" t="s">
        <v>633</v>
      </c>
      <c r="F103" s="103">
        <v>30000</v>
      </c>
      <c r="G103" s="473"/>
      <c r="H103" s="39" t="s">
        <v>156</v>
      </c>
      <c r="I103" s="53" t="s">
        <v>139</v>
      </c>
      <c r="J103" s="39" t="s">
        <v>629</v>
      </c>
      <c r="K103" s="20" t="s">
        <v>39</v>
      </c>
      <c r="L103" s="39" t="s">
        <v>1040</v>
      </c>
      <c r="M103" s="27"/>
    </row>
    <row r="104" spans="1:13" s="5" customFormat="1" ht="25.5">
      <c r="A104" s="15">
        <v>57</v>
      </c>
      <c r="B104" s="27" t="s">
        <v>1038</v>
      </c>
      <c r="C104" s="39" t="s">
        <v>1105</v>
      </c>
      <c r="D104" s="49" t="s">
        <v>1082</v>
      </c>
      <c r="E104" s="27" t="s">
        <v>633</v>
      </c>
      <c r="F104" s="71">
        <v>8000</v>
      </c>
      <c r="G104" s="473"/>
      <c r="H104" s="39" t="s">
        <v>156</v>
      </c>
      <c r="I104" s="53" t="s">
        <v>139</v>
      </c>
      <c r="J104" s="39" t="s">
        <v>629</v>
      </c>
      <c r="K104" s="27" t="s">
        <v>39</v>
      </c>
      <c r="L104" s="39" t="s">
        <v>1040</v>
      </c>
      <c r="M104" s="27"/>
    </row>
    <row r="105" spans="1:13" s="5" customFormat="1" ht="25.5">
      <c r="A105" s="15">
        <v>58</v>
      </c>
      <c r="B105" s="27" t="s">
        <v>1038</v>
      </c>
      <c r="C105" s="39" t="s">
        <v>1106</v>
      </c>
      <c r="D105" s="49" t="s">
        <v>1082</v>
      </c>
      <c r="E105" s="27" t="s">
        <v>633</v>
      </c>
      <c r="F105" s="71">
        <v>90000</v>
      </c>
      <c r="G105" s="473"/>
      <c r="H105" s="39" t="s">
        <v>156</v>
      </c>
      <c r="I105" s="53" t="s">
        <v>139</v>
      </c>
      <c r="J105" s="39" t="s">
        <v>629</v>
      </c>
      <c r="K105" s="27" t="s">
        <v>39</v>
      </c>
      <c r="L105" s="39" t="s">
        <v>1040</v>
      </c>
      <c r="M105" s="27"/>
    </row>
    <row r="106" spans="1:13" s="5" customFormat="1" ht="25.5">
      <c r="A106" s="15">
        <v>59</v>
      </c>
      <c r="B106" s="27" t="s">
        <v>1038</v>
      </c>
      <c r="C106" s="39" t="s">
        <v>1107</v>
      </c>
      <c r="D106" s="39" t="s">
        <v>1082</v>
      </c>
      <c r="E106" s="27" t="s">
        <v>633</v>
      </c>
      <c r="F106" s="37">
        <v>12800</v>
      </c>
      <c r="G106" s="473"/>
      <c r="H106" s="39" t="s">
        <v>156</v>
      </c>
      <c r="I106" s="53" t="s">
        <v>139</v>
      </c>
      <c r="J106" s="39" t="s">
        <v>629</v>
      </c>
      <c r="K106" s="27" t="s">
        <v>39</v>
      </c>
      <c r="L106" s="39" t="s">
        <v>1040</v>
      </c>
      <c r="M106" s="27"/>
    </row>
    <row r="107" spans="1:13" s="5" customFormat="1" ht="25.5">
      <c r="A107" s="15">
        <v>60</v>
      </c>
      <c r="B107" s="27" t="s">
        <v>1038</v>
      </c>
      <c r="C107" s="39" t="s">
        <v>1108</v>
      </c>
      <c r="D107" s="39" t="s">
        <v>1082</v>
      </c>
      <c r="E107" s="27" t="s">
        <v>633</v>
      </c>
      <c r="F107" s="37">
        <v>17000</v>
      </c>
      <c r="G107" s="473"/>
      <c r="H107" s="39" t="s">
        <v>156</v>
      </c>
      <c r="I107" s="53" t="s">
        <v>139</v>
      </c>
      <c r="J107" s="39" t="s">
        <v>629</v>
      </c>
      <c r="K107" s="27" t="s">
        <v>39</v>
      </c>
      <c r="L107" s="39" t="s">
        <v>1040</v>
      </c>
      <c r="M107" s="27"/>
    </row>
    <row r="108" spans="1:13" s="5" customFormat="1" ht="25.5">
      <c r="A108" s="15">
        <v>61</v>
      </c>
      <c r="B108" s="27" t="s">
        <v>1038</v>
      </c>
      <c r="C108" s="39" t="s">
        <v>1109</v>
      </c>
      <c r="D108" s="39" t="s">
        <v>1082</v>
      </c>
      <c r="E108" s="27" t="s">
        <v>633</v>
      </c>
      <c r="F108" s="37">
        <v>11800</v>
      </c>
      <c r="G108" s="473"/>
      <c r="H108" s="39" t="s">
        <v>156</v>
      </c>
      <c r="I108" s="53" t="s">
        <v>139</v>
      </c>
      <c r="J108" s="39" t="s">
        <v>629</v>
      </c>
      <c r="K108" s="27" t="s">
        <v>39</v>
      </c>
      <c r="L108" s="39" t="s">
        <v>1040</v>
      </c>
      <c r="M108" s="27"/>
    </row>
    <row r="109" spans="1:13" s="5" customFormat="1" ht="25.5">
      <c r="A109" s="15">
        <v>62</v>
      </c>
      <c r="B109" s="27" t="s">
        <v>1038</v>
      </c>
      <c r="C109" s="39" t="s">
        <v>1110</v>
      </c>
      <c r="D109" s="39" t="s">
        <v>1082</v>
      </c>
      <c r="E109" s="27" t="s">
        <v>633</v>
      </c>
      <c r="F109" s="37">
        <v>11800</v>
      </c>
      <c r="G109" s="473"/>
      <c r="H109" s="39" t="s">
        <v>156</v>
      </c>
      <c r="I109" s="53" t="s">
        <v>139</v>
      </c>
      <c r="J109" s="39" t="s">
        <v>629</v>
      </c>
      <c r="K109" s="27" t="s">
        <v>39</v>
      </c>
      <c r="L109" s="39" t="s">
        <v>1040</v>
      </c>
      <c r="M109" s="27"/>
    </row>
    <row r="110" spans="1:13" s="5" customFormat="1" ht="25.5">
      <c r="A110" s="15">
        <v>63</v>
      </c>
      <c r="B110" s="27" t="s">
        <v>1038</v>
      </c>
      <c r="C110" s="39" t="s">
        <v>1111</v>
      </c>
      <c r="D110" s="39" t="s">
        <v>1082</v>
      </c>
      <c r="E110" s="27" t="s">
        <v>633</v>
      </c>
      <c r="F110" s="37">
        <v>11800</v>
      </c>
      <c r="G110" s="473"/>
      <c r="H110" s="39" t="s">
        <v>156</v>
      </c>
      <c r="I110" s="53" t="s">
        <v>139</v>
      </c>
      <c r="J110" s="39" t="s">
        <v>629</v>
      </c>
      <c r="K110" s="27" t="s">
        <v>39</v>
      </c>
      <c r="L110" s="39" t="s">
        <v>1040</v>
      </c>
      <c r="M110" s="27"/>
    </row>
    <row r="111" spans="1:13" s="5" customFormat="1" ht="38.25">
      <c r="A111" s="15">
        <v>64</v>
      </c>
      <c r="B111" s="27" t="s">
        <v>1038</v>
      </c>
      <c r="C111" s="39" t="s">
        <v>1112</v>
      </c>
      <c r="D111" s="39" t="s">
        <v>1082</v>
      </c>
      <c r="E111" s="27" t="s">
        <v>633</v>
      </c>
      <c r="F111" s="37">
        <v>8500</v>
      </c>
      <c r="G111" s="473"/>
      <c r="H111" s="39" t="s">
        <v>156</v>
      </c>
      <c r="I111" s="53" t="s">
        <v>139</v>
      </c>
      <c r="J111" s="39" t="s">
        <v>629</v>
      </c>
      <c r="K111" s="27" t="s">
        <v>39</v>
      </c>
      <c r="L111" s="39" t="s">
        <v>1040</v>
      </c>
      <c r="M111" s="27"/>
    </row>
    <row r="112" spans="1:13" s="5" customFormat="1" ht="25.5">
      <c r="A112" s="15">
        <v>65</v>
      </c>
      <c r="B112" s="27" t="s">
        <v>1038</v>
      </c>
      <c r="C112" s="39" t="s">
        <v>1113</v>
      </c>
      <c r="D112" s="39" t="s">
        <v>1082</v>
      </c>
      <c r="E112" s="27" t="s">
        <v>633</v>
      </c>
      <c r="F112" s="37">
        <v>17000</v>
      </c>
      <c r="G112" s="473"/>
      <c r="H112" s="39" t="s">
        <v>156</v>
      </c>
      <c r="I112" s="53" t="s">
        <v>139</v>
      </c>
      <c r="J112" s="39" t="s">
        <v>629</v>
      </c>
      <c r="K112" s="27" t="s">
        <v>39</v>
      </c>
      <c r="L112" s="39" t="s">
        <v>1040</v>
      </c>
      <c r="M112" s="27"/>
    </row>
    <row r="113" spans="1:13" s="5" customFormat="1" ht="25.5">
      <c r="A113" s="15">
        <v>66</v>
      </c>
      <c r="B113" s="27" t="s">
        <v>1038</v>
      </c>
      <c r="C113" s="39" t="s">
        <v>1114</v>
      </c>
      <c r="D113" s="39" t="s">
        <v>1082</v>
      </c>
      <c r="E113" s="27" t="s">
        <v>633</v>
      </c>
      <c r="F113" s="37">
        <v>12800</v>
      </c>
      <c r="G113" s="473"/>
      <c r="H113" s="39" t="s">
        <v>156</v>
      </c>
      <c r="I113" s="53" t="s">
        <v>139</v>
      </c>
      <c r="J113" s="39" t="s">
        <v>629</v>
      </c>
      <c r="K113" s="27" t="s">
        <v>39</v>
      </c>
      <c r="L113" s="39" t="s">
        <v>1040</v>
      </c>
      <c r="M113" s="27"/>
    </row>
    <row r="114" spans="1:13" s="5" customFormat="1" ht="38.25">
      <c r="A114" s="15">
        <v>67</v>
      </c>
      <c r="B114" s="27" t="s">
        <v>1038</v>
      </c>
      <c r="C114" s="39" t="s">
        <v>1115</v>
      </c>
      <c r="D114" s="39" t="s">
        <v>1082</v>
      </c>
      <c r="E114" s="27" t="s">
        <v>633</v>
      </c>
      <c r="F114" s="37">
        <v>17000</v>
      </c>
      <c r="G114" s="473"/>
      <c r="H114" s="39" t="s">
        <v>156</v>
      </c>
      <c r="I114" s="53" t="s">
        <v>139</v>
      </c>
      <c r="J114" s="39" t="s">
        <v>629</v>
      </c>
      <c r="K114" s="27" t="s">
        <v>39</v>
      </c>
      <c r="L114" s="39" t="s">
        <v>1040</v>
      </c>
      <c r="M114" s="27"/>
    </row>
    <row r="115" spans="1:13" s="5" customFormat="1" ht="25.5">
      <c r="A115" s="15">
        <v>68</v>
      </c>
      <c r="B115" s="27" t="s">
        <v>1038</v>
      </c>
      <c r="C115" s="39" t="s">
        <v>1116</v>
      </c>
      <c r="D115" s="39" t="s">
        <v>1082</v>
      </c>
      <c r="E115" s="27" t="s">
        <v>633</v>
      </c>
      <c r="F115" s="37">
        <v>25600</v>
      </c>
      <c r="G115" s="473"/>
      <c r="H115" s="39" t="s">
        <v>156</v>
      </c>
      <c r="I115" s="53" t="s">
        <v>139</v>
      </c>
      <c r="J115" s="39" t="s">
        <v>629</v>
      </c>
      <c r="K115" s="27" t="s">
        <v>39</v>
      </c>
      <c r="L115" s="39" t="s">
        <v>1040</v>
      </c>
      <c r="M115" s="16"/>
    </row>
    <row r="116" spans="1:13" s="5" customFormat="1" ht="25.5">
      <c r="A116" s="15">
        <v>69</v>
      </c>
      <c r="B116" s="27" t="s">
        <v>1038</v>
      </c>
      <c r="C116" s="39" t="s">
        <v>1117</v>
      </c>
      <c r="D116" s="39" t="s">
        <v>1082</v>
      </c>
      <c r="E116" s="27" t="s">
        <v>633</v>
      </c>
      <c r="F116" s="37">
        <v>10200</v>
      </c>
      <c r="G116" s="473"/>
      <c r="H116" s="39" t="s">
        <v>156</v>
      </c>
      <c r="I116" s="53" t="s">
        <v>139</v>
      </c>
      <c r="J116" s="39" t="s">
        <v>629</v>
      </c>
      <c r="K116" s="27" t="s">
        <v>39</v>
      </c>
      <c r="L116" s="39" t="s">
        <v>1040</v>
      </c>
      <c r="M116" s="27"/>
    </row>
    <row r="117" spans="1:13" s="5" customFormat="1" ht="25.5">
      <c r="A117" s="15">
        <v>70</v>
      </c>
      <c r="B117" s="27" t="s">
        <v>1038</v>
      </c>
      <c r="C117" s="39" t="s">
        <v>1118</v>
      </c>
      <c r="D117" s="39" t="s">
        <v>1082</v>
      </c>
      <c r="E117" s="27" t="s">
        <v>633</v>
      </c>
      <c r="F117" s="37">
        <v>17000</v>
      </c>
      <c r="G117" s="473"/>
      <c r="H117" s="39" t="s">
        <v>156</v>
      </c>
      <c r="I117" s="53" t="s">
        <v>139</v>
      </c>
      <c r="J117" s="39" t="s">
        <v>629</v>
      </c>
      <c r="K117" s="27" t="s">
        <v>39</v>
      </c>
      <c r="L117" s="39" t="s">
        <v>1040</v>
      </c>
      <c r="M117" s="27"/>
    </row>
    <row r="118" spans="1:13" s="5" customFormat="1" ht="38.25">
      <c r="A118" s="15">
        <v>71</v>
      </c>
      <c r="B118" s="27" t="s">
        <v>1038</v>
      </c>
      <c r="C118" s="39" t="s">
        <v>1119</v>
      </c>
      <c r="D118" s="39" t="s">
        <v>1082</v>
      </c>
      <c r="E118" s="27" t="s">
        <v>633</v>
      </c>
      <c r="F118" s="37">
        <v>8500</v>
      </c>
      <c r="G118" s="473"/>
      <c r="H118" s="39" t="s">
        <v>156</v>
      </c>
      <c r="I118" s="53" t="s">
        <v>139</v>
      </c>
      <c r="J118" s="39" t="s">
        <v>629</v>
      </c>
      <c r="K118" s="27" t="s">
        <v>39</v>
      </c>
      <c r="L118" s="39" t="s">
        <v>1040</v>
      </c>
      <c r="M118" s="27"/>
    </row>
    <row r="119" spans="1:13" s="5" customFormat="1" ht="38.25">
      <c r="A119" s="15">
        <v>72</v>
      </c>
      <c r="B119" s="27" t="s">
        <v>1038</v>
      </c>
      <c r="C119" s="39" t="s">
        <v>1120</v>
      </c>
      <c r="D119" s="39" t="s">
        <v>1082</v>
      </c>
      <c r="E119" s="27" t="s">
        <v>633</v>
      </c>
      <c r="F119" s="37">
        <v>10600</v>
      </c>
      <c r="G119" s="473"/>
      <c r="H119" s="39" t="s">
        <v>156</v>
      </c>
      <c r="I119" s="53" t="s">
        <v>139</v>
      </c>
      <c r="J119" s="39" t="s">
        <v>629</v>
      </c>
      <c r="K119" s="27" t="s">
        <v>39</v>
      </c>
      <c r="L119" s="39" t="s">
        <v>1040</v>
      </c>
      <c r="M119" s="27"/>
    </row>
    <row r="120" spans="1:13" s="5" customFormat="1" ht="25.5">
      <c r="A120" s="15">
        <v>73</v>
      </c>
      <c r="B120" s="27" t="s">
        <v>1038</v>
      </c>
      <c r="C120" s="39" t="s">
        <v>1121</v>
      </c>
      <c r="D120" s="39" t="s">
        <v>1082</v>
      </c>
      <c r="E120" s="27" t="s">
        <v>633</v>
      </c>
      <c r="F120" s="37">
        <v>7700</v>
      </c>
      <c r="G120" s="473"/>
      <c r="H120" s="39" t="s">
        <v>156</v>
      </c>
      <c r="I120" s="53" t="s">
        <v>139</v>
      </c>
      <c r="J120" s="39" t="s">
        <v>629</v>
      </c>
      <c r="K120" s="27" t="s">
        <v>39</v>
      </c>
      <c r="L120" s="39" t="s">
        <v>1040</v>
      </c>
      <c r="M120" s="16"/>
    </row>
    <row r="121" spans="1:13" s="5" customFormat="1" ht="25.5">
      <c r="A121" s="15">
        <v>74</v>
      </c>
      <c r="B121" s="27" t="s">
        <v>1038</v>
      </c>
      <c r="C121" s="39" t="s">
        <v>1122</v>
      </c>
      <c r="D121" s="39" t="s">
        <v>1082</v>
      </c>
      <c r="E121" s="27" t="s">
        <v>633</v>
      </c>
      <c r="F121" s="37">
        <v>6000</v>
      </c>
      <c r="G121" s="473"/>
      <c r="H121" s="39" t="s">
        <v>156</v>
      </c>
      <c r="I121" s="53" t="s">
        <v>139</v>
      </c>
      <c r="J121" s="39" t="s">
        <v>629</v>
      </c>
      <c r="K121" s="27" t="s">
        <v>39</v>
      </c>
      <c r="L121" s="39" t="s">
        <v>1040</v>
      </c>
      <c r="M121" s="16"/>
    </row>
    <row r="122" spans="1:13" s="5" customFormat="1" ht="25.5">
      <c r="A122" s="15">
        <v>75</v>
      </c>
      <c r="B122" s="27" t="s">
        <v>1038</v>
      </c>
      <c r="C122" s="39" t="s">
        <v>1123</v>
      </c>
      <c r="D122" s="39" t="s">
        <v>1082</v>
      </c>
      <c r="E122" s="27" t="s">
        <v>633</v>
      </c>
      <c r="F122" s="37">
        <v>4200</v>
      </c>
      <c r="G122" s="473"/>
      <c r="H122" s="39" t="s">
        <v>156</v>
      </c>
      <c r="I122" s="53" t="s">
        <v>139</v>
      </c>
      <c r="J122" s="39" t="s">
        <v>629</v>
      </c>
      <c r="K122" s="27" t="s">
        <v>39</v>
      </c>
      <c r="L122" s="39" t="s">
        <v>1040</v>
      </c>
      <c r="M122" s="16"/>
    </row>
    <row r="123" spans="1:13" s="5" customFormat="1" ht="25.5">
      <c r="A123" s="15">
        <v>76</v>
      </c>
      <c r="B123" s="27" t="s">
        <v>1038</v>
      </c>
      <c r="C123" s="39" t="s">
        <v>1126</v>
      </c>
      <c r="D123" s="39" t="s">
        <v>1082</v>
      </c>
      <c r="E123" s="27" t="s">
        <v>633</v>
      </c>
      <c r="F123" s="71">
        <v>42000</v>
      </c>
      <c r="G123" s="473"/>
      <c r="H123" s="39" t="s">
        <v>156</v>
      </c>
      <c r="I123" s="53" t="s">
        <v>139</v>
      </c>
      <c r="J123" s="39" t="s">
        <v>629</v>
      </c>
      <c r="K123" s="54" t="s">
        <v>39</v>
      </c>
      <c r="L123" s="39" t="s">
        <v>1040</v>
      </c>
      <c r="M123" s="27"/>
    </row>
    <row r="124" spans="1:13" s="5" customFormat="1" ht="25.5">
      <c r="A124" s="15">
        <v>77</v>
      </c>
      <c r="B124" s="27" t="s">
        <v>1038</v>
      </c>
      <c r="C124" s="39" t="s">
        <v>1127</v>
      </c>
      <c r="D124" s="39" t="s">
        <v>1082</v>
      </c>
      <c r="E124" s="27" t="s">
        <v>633</v>
      </c>
      <c r="F124" s="71">
        <v>102000</v>
      </c>
      <c r="G124" s="473"/>
      <c r="H124" s="39" t="s">
        <v>156</v>
      </c>
      <c r="I124" s="53" t="s">
        <v>139</v>
      </c>
      <c r="J124" s="39" t="s">
        <v>629</v>
      </c>
      <c r="K124" s="27" t="s">
        <v>39</v>
      </c>
      <c r="L124" s="39" t="s">
        <v>1040</v>
      </c>
      <c r="M124" s="27"/>
    </row>
    <row r="125" spans="1:13" s="5" customFormat="1" ht="25.5">
      <c r="A125" s="15">
        <v>78</v>
      </c>
      <c r="B125" s="27" t="s">
        <v>1038</v>
      </c>
      <c r="C125" s="39" t="s">
        <v>1128</v>
      </c>
      <c r="D125" s="39" t="s">
        <v>1082</v>
      </c>
      <c r="E125" s="27" t="s">
        <v>633</v>
      </c>
      <c r="F125" s="71">
        <v>340000</v>
      </c>
      <c r="G125" s="473"/>
      <c r="H125" s="39" t="s">
        <v>156</v>
      </c>
      <c r="I125" s="53" t="s">
        <v>139</v>
      </c>
      <c r="J125" s="39" t="s">
        <v>629</v>
      </c>
      <c r="K125" s="27" t="s">
        <v>39</v>
      </c>
      <c r="L125" s="39" t="s">
        <v>1040</v>
      </c>
      <c r="M125" s="27"/>
    </row>
    <row r="126" spans="1:13" s="5" customFormat="1" ht="38.25">
      <c r="A126" s="15">
        <v>79</v>
      </c>
      <c r="B126" s="27" t="s">
        <v>1038</v>
      </c>
      <c r="C126" s="39" t="s">
        <v>1129</v>
      </c>
      <c r="D126" s="39" t="s">
        <v>1082</v>
      </c>
      <c r="E126" s="27" t="s">
        <v>633</v>
      </c>
      <c r="F126" s="71">
        <v>11000</v>
      </c>
      <c r="G126" s="473"/>
      <c r="H126" s="39" t="s">
        <v>156</v>
      </c>
      <c r="I126" s="53" t="s">
        <v>139</v>
      </c>
      <c r="J126" s="39" t="s">
        <v>629</v>
      </c>
      <c r="K126" s="27" t="s">
        <v>39</v>
      </c>
      <c r="L126" s="39" t="s">
        <v>1040</v>
      </c>
      <c r="M126" s="27"/>
    </row>
    <row r="127" spans="1:13" s="5" customFormat="1" ht="25.5">
      <c r="A127" s="15">
        <v>80</v>
      </c>
      <c r="B127" s="27" t="s">
        <v>1038</v>
      </c>
      <c r="C127" s="39" t="s">
        <v>1130</v>
      </c>
      <c r="D127" s="39" t="s">
        <v>1082</v>
      </c>
      <c r="E127" s="27" t="s">
        <v>633</v>
      </c>
      <c r="F127" s="71">
        <v>20000</v>
      </c>
      <c r="G127" s="473"/>
      <c r="H127" s="39" t="s">
        <v>156</v>
      </c>
      <c r="I127" s="53" t="s">
        <v>139</v>
      </c>
      <c r="J127" s="39" t="s">
        <v>629</v>
      </c>
      <c r="K127" s="27" t="s">
        <v>39</v>
      </c>
      <c r="L127" s="39" t="s">
        <v>1040</v>
      </c>
      <c r="M127" s="27"/>
    </row>
    <row r="128" spans="1:13" s="5" customFormat="1" ht="25.5">
      <c r="A128" s="15">
        <v>81</v>
      </c>
      <c r="B128" s="27" t="s">
        <v>1038</v>
      </c>
      <c r="C128" s="39" t="s">
        <v>1131</v>
      </c>
      <c r="D128" s="39" t="s">
        <v>1082</v>
      </c>
      <c r="E128" s="27" t="s">
        <v>633</v>
      </c>
      <c r="F128" s="71">
        <v>60000</v>
      </c>
      <c r="G128" s="473"/>
      <c r="H128" s="39" t="s">
        <v>156</v>
      </c>
      <c r="I128" s="53" t="s">
        <v>139</v>
      </c>
      <c r="J128" s="39" t="s">
        <v>629</v>
      </c>
      <c r="K128" s="27" t="s">
        <v>39</v>
      </c>
      <c r="L128" s="39" t="s">
        <v>1040</v>
      </c>
      <c r="M128" s="27"/>
    </row>
    <row r="129" spans="1:13" s="5" customFormat="1" ht="25.5">
      <c r="A129" s="15">
        <v>82</v>
      </c>
      <c r="B129" s="27" t="s">
        <v>1038</v>
      </c>
      <c r="C129" s="39" t="s">
        <v>1132</v>
      </c>
      <c r="D129" s="39" t="s">
        <v>1082</v>
      </c>
      <c r="E129" s="27" t="s">
        <v>633</v>
      </c>
      <c r="F129" s="71">
        <v>60000</v>
      </c>
      <c r="G129" s="473"/>
      <c r="H129" s="39" t="s">
        <v>156</v>
      </c>
      <c r="I129" s="53" t="s">
        <v>139</v>
      </c>
      <c r="J129" s="39" t="s">
        <v>629</v>
      </c>
      <c r="K129" s="27" t="s">
        <v>39</v>
      </c>
      <c r="L129" s="39" t="s">
        <v>1040</v>
      </c>
      <c r="M129" s="16"/>
    </row>
    <row r="130" spans="1:13" s="5" customFormat="1" ht="25.5">
      <c r="A130" s="15">
        <v>83</v>
      </c>
      <c r="B130" s="27" t="s">
        <v>1038</v>
      </c>
      <c r="C130" s="39" t="s">
        <v>1133</v>
      </c>
      <c r="D130" s="49" t="s">
        <v>1082</v>
      </c>
      <c r="E130" s="27" t="s">
        <v>633</v>
      </c>
      <c r="F130" s="71">
        <v>68000</v>
      </c>
      <c r="G130" s="473"/>
      <c r="H130" s="39" t="s">
        <v>156</v>
      </c>
      <c r="I130" s="53" t="s">
        <v>139</v>
      </c>
      <c r="J130" s="39" t="s">
        <v>629</v>
      </c>
      <c r="K130" s="27" t="s">
        <v>39</v>
      </c>
      <c r="L130" s="39" t="s">
        <v>1040</v>
      </c>
      <c r="M130" s="16"/>
    </row>
    <row r="131" spans="1:13" s="5" customFormat="1" ht="25.5">
      <c r="A131" s="15">
        <v>84</v>
      </c>
      <c r="B131" s="27" t="s">
        <v>1038</v>
      </c>
      <c r="C131" s="39" t="s">
        <v>1134</v>
      </c>
      <c r="D131" s="49" t="s">
        <v>1082</v>
      </c>
      <c r="E131" s="27" t="s">
        <v>633</v>
      </c>
      <c r="F131" s="71">
        <v>38000</v>
      </c>
      <c r="G131" s="473"/>
      <c r="H131" s="39" t="s">
        <v>156</v>
      </c>
      <c r="I131" s="53" t="s">
        <v>139</v>
      </c>
      <c r="J131" s="39" t="s">
        <v>629</v>
      </c>
      <c r="K131" s="27" t="s">
        <v>39</v>
      </c>
      <c r="L131" s="39" t="s">
        <v>1040</v>
      </c>
      <c r="M131" s="16"/>
    </row>
    <row r="132" spans="1:13" s="105" customFormat="1" ht="25.5">
      <c r="A132" s="100" t="s">
        <v>1786</v>
      </c>
      <c r="B132" s="101" t="s">
        <v>1038</v>
      </c>
      <c r="C132" s="272" t="s">
        <v>1787</v>
      </c>
      <c r="D132" s="281" t="s">
        <v>1082</v>
      </c>
      <c r="E132" s="101" t="s">
        <v>633</v>
      </c>
      <c r="F132" s="282">
        <v>10200</v>
      </c>
      <c r="G132" s="473"/>
      <c r="H132" s="102" t="s">
        <v>156</v>
      </c>
      <c r="I132" s="279" t="s">
        <v>139</v>
      </c>
      <c r="J132" s="102" t="s">
        <v>629</v>
      </c>
      <c r="K132" s="101" t="s">
        <v>39</v>
      </c>
      <c r="L132" s="102" t="s">
        <v>1040</v>
      </c>
      <c r="M132" s="101"/>
    </row>
    <row r="133" spans="1:13" s="5" customFormat="1" ht="25.5">
      <c r="A133" s="15">
        <v>85</v>
      </c>
      <c r="B133" s="27" t="s">
        <v>1038</v>
      </c>
      <c r="C133" s="39" t="s">
        <v>1135</v>
      </c>
      <c r="D133" s="49" t="s">
        <v>1082</v>
      </c>
      <c r="E133" s="27" t="s">
        <v>633</v>
      </c>
      <c r="F133" s="71">
        <v>70000</v>
      </c>
      <c r="G133" s="474"/>
      <c r="H133" s="39" t="s">
        <v>156</v>
      </c>
      <c r="I133" s="53" t="s">
        <v>139</v>
      </c>
      <c r="J133" s="39" t="s">
        <v>629</v>
      </c>
      <c r="K133" s="27" t="s">
        <v>39</v>
      </c>
      <c r="L133" s="39" t="s">
        <v>1040</v>
      </c>
      <c r="M133" s="27"/>
    </row>
    <row r="134" spans="1:13" s="5" customFormat="1" ht="25.5">
      <c r="A134" s="15">
        <v>86</v>
      </c>
      <c r="B134" s="27" t="s">
        <v>1038</v>
      </c>
      <c r="C134" s="39" t="s">
        <v>1136</v>
      </c>
      <c r="D134" s="39" t="s">
        <v>1082</v>
      </c>
      <c r="E134" s="27" t="s">
        <v>633</v>
      </c>
      <c r="F134" s="37">
        <v>25000</v>
      </c>
      <c r="G134" s="461">
        <f>SUM(F134:F167)</f>
        <v>2699170</v>
      </c>
      <c r="H134" s="39" t="s">
        <v>156</v>
      </c>
      <c r="I134" s="39" t="s">
        <v>161</v>
      </c>
      <c r="J134" s="52" t="s">
        <v>162</v>
      </c>
      <c r="K134" s="16" t="s">
        <v>39</v>
      </c>
      <c r="L134" s="39" t="s">
        <v>1040</v>
      </c>
      <c r="M134" s="16"/>
    </row>
    <row r="135" spans="1:13" s="5" customFormat="1" ht="25.5">
      <c r="A135" s="15">
        <v>87</v>
      </c>
      <c r="B135" s="27" t="s">
        <v>1038</v>
      </c>
      <c r="C135" s="39" t="s">
        <v>1137</v>
      </c>
      <c r="D135" s="49" t="s">
        <v>1082</v>
      </c>
      <c r="E135" s="27" t="s">
        <v>633</v>
      </c>
      <c r="F135" s="37">
        <v>8300</v>
      </c>
      <c r="G135" s="462"/>
      <c r="H135" s="39" t="s">
        <v>156</v>
      </c>
      <c r="I135" s="39" t="s">
        <v>161</v>
      </c>
      <c r="J135" s="52" t="s">
        <v>162</v>
      </c>
      <c r="K135" s="27" t="s">
        <v>39</v>
      </c>
      <c r="L135" s="39" t="s">
        <v>1040</v>
      </c>
      <c r="M135" s="27"/>
    </row>
    <row r="136" spans="1:13" s="5" customFormat="1" ht="25.5">
      <c r="A136" s="15">
        <v>88</v>
      </c>
      <c r="B136" s="27" t="s">
        <v>1038</v>
      </c>
      <c r="C136" s="39" t="s">
        <v>1138</v>
      </c>
      <c r="D136" s="39" t="s">
        <v>1082</v>
      </c>
      <c r="E136" s="27" t="s">
        <v>633</v>
      </c>
      <c r="F136" s="37">
        <v>90500</v>
      </c>
      <c r="G136" s="462"/>
      <c r="H136" s="39" t="s">
        <v>156</v>
      </c>
      <c r="I136" s="39" t="s">
        <v>161</v>
      </c>
      <c r="J136" s="52" t="s">
        <v>162</v>
      </c>
      <c r="K136" s="27" t="s">
        <v>39</v>
      </c>
      <c r="L136" s="39" t="s">
        <v>1040</v>
      </c>
      <c r="M136" s="27"/>
    </row>
    <row r="137" spans="1:13" s="5" customFormat="1" ht="25.5">
      <c r="A137" s="15">
        <v>89</v>
      </c>
      <c r="B137" s="27" t="s">
        <v>1038</v>
      </c>
      <c r="C137" s="39" t="s">
        <v>1139</v>
      </c>
      <c r="D137" s="39" t="s">
        <v>1082</v>
      </c>
      <c r="E137" s="27" t="s">
        <v>633</v>
      </c>
      <c r="F137" s="37">
        <v>18500</v>
      </c>
      <c r="G137" s="462"/>
      <c r="H137" s="39" t="s">
        <v>156</v>
      </c>
      <c r="I137" s="39" t="s">
        <v>161</v>
      </c>
      <c r="J137" s="52" t="s">
        <v>162</v>
      </c>
      <c r="K137" s="27" t="s">
        <v>39</v>
      </c>
      <c r="L137" s="39" t="s">
        <v>1040</v>
      </c>
      <c r="M137" s="27"/>
    </row>
    <row r="138" spans="1:13" s="5" customFormat="1" ht="25.5">
      <c r="A138" s="15">
        <v>90</v>
      </c>
      <c r="B138" s="27" t="s">
        <v>1038</v>
      </c>
      <c r="C138" s="39" t="s">
        <v>1140</v>
      </c>
      <c r="D138" s="49" t="s">
        <v>1082</v>
      </c>
      <c r="E138" s="27" t="s">
        <v>633</v>
      </c>
      <c r="F138" s="37">
        <v>360000</v>
      </c>
      <c r="G138" s="462"/>
      <c r="H138" s="39" t="s">
        <v>156</v>
      </c>
      <c r="I138" s="39" t="s">
        <v>161</v>
      </c>
      <c r="J138" s="52" t="s">
        <v>162</v>
      </c>
      <c r="K138" s="19" t="s">
        <v>39</v>
      </c>
      <c r="L138" s="39" t="s">
        <v>1040</v>
      </c>
      <c r="M138" s="27"/>
    </row>
    <row r="139" spans="1:13" s="5" customFormat="1" ht="38.25">
      <c r="A139" s="15">
        <v>91</v>
      </c>
      <c r="B139" s="27" t="s">
        <v>1038</v>
      </c>
      <c r="C139" s="51" t="s">
        <v>1141</v>
      </c>
      <c r="D139" s="51" t="s">
        <v>1082</v>
      </c>
      <c r="E139" s="27" t="s">
        <v>633</v>
      </c>
      <c r="F139" s="79">
        <v>16600</v>
      </c>
      <c r="G139" s="462"/>
      <c r="H139" s="39" t="s">
        <v>156</v>
      </c>
      <c r="I139" s="39" t="s">
        <v>161</v>
      </c>
      <c r="J139" s="52" t="s">
        <v>162</v>
      </c>
      <c r="K139" s="16" t="s">
        <v>39</v>
      </c>
      <c r="L139" s="39" t="s">
        <v>1040</v>
      </c>
      <c r="M139" s="16"/>
    </row>
    <row r="140" spans="1:13" s="5" customFormat="1" ht="25.5">
      <c r="A140" s="15">
        <v>92</v>
      </c>
      <c r="B140" s="27" t="s">
        <v>1038</v>
      </c>
      <c r="C140" s="39" t="s">
        <v>1142</v>
      </c>
      <c r="D140" s="39" t="s">
        <v>1082</v>
      </c>
      <c r="E140" s="27" t="s">
        <v>633</v>
      </c>
      <c r="F140" s="71">
        <v>200000</v>
      </c>
      <c r="G140" s="462"/>
      <c r="H140" s="39" t="s">
        <v>156</v>
      </c>
      <c r="I140" s="48" t="s">
        <v>161</v>
      </c>
      <c r="J140" s="39" t="s">
        <v>162</v>
      </c>
      <c r="K140" s="39" t="s">
        <v>39</v>
      </c>
      <c r="L140" s="39" t="s">
        <v>1040</v>
      </c>
      <c r="M140" s="16"/>
    </row>
    <row r="141" spans="1:13" s="5" customFormat="1" ht="25.5">
      <c r="A141" s="15">
        <v>93</v>
      </c>
      <c r="B141" s="27" t="s">
        <v>1038</v>
      </c>
      <c r="C141" s="39" t="s">
        <v>1143</v>
      </c>
      <c r="D141" s="39" t="s">
        <v>1082</v>
      </c>
      <c r="E141" s="27" t="s">
        <v>633</v>
      </c>
      <c r="F141" s="71">
        <v>160000</v>
      </c>
      <c r="G141" s="462"/>
      <c r="H141" s="39" t="s">
        <v>156</v>
      </c>
      <c r="I141" s="48" t="s">
        <v>161</v>
      </c>
      <c r="J141" s="39" t="s">
        <v>162</v>
      </c>
      <c r="K141" s="39" t="s">
        <v>39</v>
      </c>
      <c r="L141" s="39" t="s">
        <v>1040</v>
      </c>
      <c r="M141" s="16"/>
    </row>
    <row r="142" spans="1:13" s="5" customFormat="1" ht="25.5">
      <c r="A142" s="15">
        <v>94</v>
      </c>
      <c r="B142" s="27" t="s">
        <v>1038</v>
      </c>
      <c r="C142" s="39" t="s">
        <v>1144</v>
      </c>
      <c r="D142" s="39" t="s">
        <v>1082</v>
      </c>
      <c r="E142" s="27" t="s">
        <v>633</v>
      </c>
      <c r="F142" s="71">
        <v>30000</v>
      </c>
      <c r="G142" s="462"/>
      <c r="H142" s="39" t="s">
        <v>156</v>
      </c>
      <c r="I142" s="48" t="s">
        <v>161</v>
      </c>
      <c r="J142" s="39" t="s">
        <v>162</v>
      </c>
      <c r="K142" s="39" t="s">
        <v>39</v>
      </c>
      <c r="L142" s="39" t="s">
        <v>1040</v>
      </c>
      <c r="M142" s="27"/>
    </row>
    <row r="143" spans="1:13" s="5" customFormat="1" ht="25.5">
      <c r="A143" s="15">
        <v>95</v>
      </c>
      <c r="B143" s="27" t="s">
        <v>1038</v>
      </c>
      <c r="C143" s="39" t="s">
        <v>1149</v>
      </c>
      <c r="D143" s="49" t="s">
        <v>1082</v>
      </c>
      <c r="E143" s="27" t="s">
        <v>633</v>
      </c>
      <c r="F143" s="71">
        <v>10000</v>
      </c>
      <c r="G143" s="462"/>
      <c r="H143" s="39" t="s">
        <v>156</v>
      </c>
      <c r="I143" s="48" t="s">
        <v>161</v>
      </c>
      <c r="J143" s="52" t="s">
        <v>162</v>
      </c>
      <c r="K143" s="27" t="s">
        <v>39</v>
      </c>
      <c r="L143" s="39" t="s">
        <v>1040</v>
      </c>
      <c r="M143" s="27"/>
    </row>
    <row r="144" spans="1:13" s="105" customFormat="1" ht="25.5">
      <c r="A144" s="100" t="s">
        <v>1788</v>
      </c>
      <c r="B144" s="101" t="s">
        <v>1038</v>
      </c>
      <c r="C144" s="283" t="s">
        <v>1798</v>
      </c>
      <c r="D144" s="102" t="s">
        <v>1082</v>
      </c>
      <c r="E144" s="101" t="s">
        <v>633</v>
      </c>
      <c r="F144" s="99">
        <v>90000</v>
      </c>
      <c r="G144" s="462"/>
      <c r="H144" s="102" t="s">
        <v>156</v>
      </c>
      <c r="I144" s="274" t="s">
        <v>1802</v>
      </c>
      <c r="J144" s="274" t="s">
        <v>1803</v>
      </c>
      <c r="K144" s="101" t="s">
        <v>39</v>
      </c>
      <c r="L144" s="102" t="s">
        <v>1040</v>
      </c>
      <c r="M144" s="101"/>
    </row>
    <row r="145" spans="1:13" s="105" customFormat="1" ht="25.5">
      <c r="A145" s="100" t="s">
        <v>1789</v>
      </c>
      <c r="B145" s="101" t="s">
        <v>1038</v>
      </c>
      <c r="C145" s="267" t="s">
        <v>1093</v>
      </c>
      <c r="D145" s="280" t="s">
        <v>1082</v>
      </c>
      <c r="E145" s="101" t="s">
        <v>633</v>
      </c>
      <c r="F145" s="103">
        <v>130000</v>
      </c>
      <c r="G145" s="462"/>
      <c r="H145" s="102" t="s">
        <v>156</v>
      </c>
      <c r="I145" s="274" t="s">
        <v>1802</v>
      </c>
      <c r="J145" s="274" t="s">
        <v>1803</v>
      </c>
      <c r="K145" s="120" t="s">
        <v>39</v>
      </c>
      <c r="L145" s="102" t="s">
        <v>1040</v>
      </c>
      <c r="M145" s="101"/>
    </row>
    <row r="146" spans="1:13" s="105" customFormat="1" ht="25.5">
      <c r="A146" s="100" t="s">
        <v>1790</v>
      </c>
      <c r="B146" s="101" t="s">
        <v>1038</v>
      </c>
      <c r="C146" s="267" t="s">
        <v>1799</v>
      </c>
      <c r="D146" s="102" t="s">
        <v>1082</v>
      </c>
      <c r="E146" s="101" t="s">
        <v>633</v>
      </c>
      <c r="F146" s="103">
        <v>100000</v>
      </c>
      <c r="G146" s="462"/>
      <c r="H146" s="102" t="s">
        <v>156</v>
      </c>
      <c r="I146" s="274" t="s">
        <v>1802</v>
      </c>
      <c r="J146" s="274" t="s">
        <v>1803</v>
      </c>
      <c r="K146" s="248" t="s">
        <v>39</v>
      </c>
      <c r="L146" s="102" t="s">
        <v>1040</v>
      </c>
      <c r="M146" s="101"/>
    </row>
    <row r="147" spans="1:13" s="105" customFormat="1" ht="25.5">
      <c r="A147" s="100" t="s">
        <v>1791</v>
      </c>
      <c r="B147" s="101" t="s">
        <v>1038</v>
      </c>
      <c r="C147" s="284" t="s">
        <v>1091</v>
      </c>
      <c r="D147" s="280" t="s">
        <v>1082</v>
      </c>
      <c r="E147" s="101" t="s">
        <v>633</v>
      </c>
      <c r="F147" s="287">
        <v>90000</v>
      </c>
      <c r="G147" s="462"/>
      <c r="H147" s="102" t="s">
        <v>156</v>
      </c>
      <c r="I147" s="274" t="s">
        <v>1802</v>
      </c>
      <c r="J147" s="274" t="s">
        <v>1803</v>
      </c>
      <c r="K147" s="248" t="s">
        <v>39</v>
      </c>
      <c r="L147" s="102" t="s">
        <v>1040</v>
      </c>
      <c r="M147" s="248"/>
    </row>
    <row r="148" spans="1:13" s="105" customFormat="1" ht="25.5">
      <c r="A148" s="100" t="s">
        <v>1792</v>
      </c>
      <c r="B148" s="101" t="s">
        <v>1038</v>
      </c>
      <c r="C148" s="267" t="s">
        <v>1089</v>
      </c>
      <c r="D148" s="102" t="s">
        <v>1082</v>
      </c>
      <c r="E148" s="101" t="s">
        <v>633</v>
      </c>
      <c r="F148" s="103">
        <v>100000</v>
      </c>
      <c r="G148" s="462"/>
      <c r="H148" s="102" t="s">
        <v>156</v>
      </c>
      <c r="I148" s="274" t="s">
        <v>1802</v>
      </c>
      <c r="J148" s="274" t="s">
        <v>1803</v>
      </c>
      <c r="K148" s="120" t="s">
        <v>39</v>
      </c>
      <c r="L148" s="102" t="s">
        <v>1040</v>
      </c>
      <c r="M148" s="101"/>
    </row>
    <row r="149" spans="1:13" s="105" customFormat="1" ht="25.5">
      <c r="A149" s="100" t="s">
        <v>1793</v>
      </c>
      <c r="B149" s="101" t="s">
        <v>1038</v>
      </c>
      <c r="C149" s="267" t="s">
        <v>1800</v>
      </c>
      <c r="D149" s="280" t="s">
        <v>1082</v>
      </c>
      <c r="E149" s="101" t="s">
        <v>633</v>
      </c>
      <c r="F149" s="103">
        <v>30000</v>
      </c>
      <c r="G149" s="462"/>
      <c r="H149" s="102" t="s">
        <v>156</v>
      </c>
      <c r="I149" s="274" t="s">
        <v>1802</v>
      </c>
      <c r="J149" s="274" t="s">
        <v>1803</v>
      </c>
      <c r="K149" s="101" t="s">
        <v>39</v>
      </c>
      <c r="L149" s="102" t="s">
        <v>1040</v>
      </c>
      <c r="M149" s="101"/>
    </row>
    <row r="150" spans="1:13" s="105" customFormat="1" ht="25.5">
      <c r="A150" s="100" t="s">
        <v>1794</v>
      </c>
      <c r="B150" s="101" t="s">
        <v>1038</v>
      </c>
      <c r="C150" s="285" t="s">
        <v>1801</v>
      </c>
      <c r="D150" s="102" t="s">
        <v>1082</v>
      </c>
      <c r="E150" s="101" t="s">
        <v>633</v>
      </c>
      <c r="F150" s="103">
        <v>170000</v>
      </c>
      <c r="G150" s="462"/>
      <c r="H150" s="102" t="s">
        <v>156</v>
      </c>
      <c r="I150" s="274" t="s">
        <v>1802</v>
      </c>
      <c r="J150" s="274" t="s">
        <v>1803</v>
      </c>
      <c r="K150" s="120" t="s">
        <v>39</v>
      </c>
      <c r="L150" s="102" t="s">
        <v>1040</v>
      </c>
      <c r="M150" s="101"/>
    </row>
    <row r="151" spans="1:13" s="105" customFormat="1" ht="25.5">
      <c r="A151" s="100" t="s">
        <v>1795</v>
      </c>
      <c r="B151" s="101" t="s">
        <v>1038</v>
      </c>
      <c r="C151" s="265" t="s">
        <v>1804</v>
      </c>
      <c r="D151" s="280" t="s">
        <v>1082</v>
      </c>
      <c r="E151" s="101" t="s">
        <v>633</v>
      </c>
      <c r="F151" s="256">
        <v>70000</v>
      </c>
      <c r="G151" s="462"/>
      <c r="H151" s="102" t="s">
        <v>156</v>
      </c>
      <c r="I151" s="274" t="s">
        <v>1802</v>
      </c>
      <c r="J151" s="274" t="s">
        <v>1803</v>
      </c>
      <c r="K151" s="101" t="s">
        <v>39</v>
      </c>
      <c r="L151" s="102" t="s">
        <v>1040</v>
      </c>
      <c r="M151" s="101"/>
    </row>
    <row r="152" spans="1:13" s="105" customFormat="1" ht="63.75">
      <c r="A152" s="100" t="s">
        <v>1796</v>
      </c>
      <c r="B152" s="101" t="s">
        <v>1038</v>
      </c>
      <c r="C152" s="265" t="s">
        <v>1805</v>
      </c>
      <c r="D152" s="102" t="s">
        <v>1082</v>
      </c>
      <c r="E152" s="101" t="s">
        <v>633</v>
      </c>
      <c r="F152" s="256">
        <v>75000</v>
      </c>
      <c r="G152" s="462"/>
      <c r="H152" s="102" t="s">
        <v>156</v>
      </c>
      <c r="I152" s="274" t="s">
        <v>1802</v>
      </c>
      <c r="J152" s="274" t="s">
        <v>1803</v>
      </c>
      <c r="K152" s="101" t="s">
        <v>39</v>
      </c>
      <c r="L152" s="102" t="s">
        <v>1040</v>
      </c>
      <c r="M152" s="101"/>
    </row>
    <row r="153" spans="1:13" s="105" customFormat="1" ht="25.5">
      <c r="A153" s="100" t="s">
        <v>1797</v>
      </c>
      <c r="B153" s="101" t="s">
        <v>1038</v>
      </c>
      <c r="C153" s="265" t="s">
        <v>1806</v>
      </c>
      <c r="D153" s="280" t="s">
        <v>1082</v>
      </c>
      <c r="E153" s="101" t="s">
        <v>633</v>
      </c>
      <c r="F153" s="256">
        <v>60000</v>
      </c>
      <c r="G153" s="462"/>
      <c r="H153" s="102" t="s">
        <v>156</v>
      </c>
      <c r="I153" s="274" t="s">
        <v>1802</v>
      </c>
      <c r="J153" s="274" t="s">
        <v>1803</v>
      </c>
      <c r="K153" s="101" t="s">
        <v>39</v>
      </c>
      <c r="L153" s="102" t="s">
        <v>1040</v>
      </c>
      <c r="M153" s="101"/>
    </row>
    <row r="154" spans="1:13" s="5" customFormat="1" ht="25.5">
      <c r="A154" s="15">
        <v>96</v>
      </c>
      <c r="B154" s="27" t="s">
        <v>1038</v>
      </c>
      <c r="C154" s="39" t="s">
        <v>1150</v>
      </c>
      <c r="D154" s="49" t="s">
        <v>1082</v>
      </c>
      <c r="E154" s="27" t="s">
        <v>633</v>
      </c>
      <c r="F154" s="71">
        <v>12800</v>
      </c>
      <c r="G154" s="462"/>
      <c r="H154" s="39" t="s">
        <v>156</v>
      </c>
      <c r="I154" s="48" t="s">
        <v>161</v>
      </c>
      <c r="J154" s="52" t="s">
        <v>162</v>
      </c>
      <c r="K154" s="27" t="s">
        <v>39</v>
      </c>
      <c r="L154" s="39" t="s">
        <v>1040</v>
      </c>
      <c r="M154" s="27"/>
    </row>
    <row r="155" spans="1:13" s="5" customFormat="1" ht="25.5">
      <c r="A155" s="15">
        <v>97</v>
      </c>
      <c r="B155" s="27" t="s">
        <v>1038</v>
      </c>
      <c r="C155" s="39" t="s">
        <v>1151</v>
      </c>
      <c r="D155" s="49" t="s">
        <v>1082</v>
      </c>
      <c r="E155" s="27" t="s">
        <v>633</v>
      </c>
      <c r="F155" s="71">
        <v>50000</v>
      </c>
      <c r="G155" s="462"/>
      <c r="H155" s="39" t="s">
        <v>156</v>
      </c>
      <c r="I155" s="48" t="s">
        <v>161</v>
      </c>
      <c r="J155" s="39" t="s">
        <v>162</v>
      </c>
      <c r="K155" s="27" t="s">
        <v>39</v>
      </c>
      <c r="L155" s="39" t="s">
        <v>1040</v>
      </c>
      <c r="M155" s="27"/>
    </row>
    <row r="156" spans="1:13" s="105" customFormat="1" ht="38.25">
      <c r="A156" s="100">
        <v>98</v>
      </c>
      <c r="B156" s="101" t="s">
        <v>1038</v>
      </c>
      <c r="C156" s="102" t="s">
        <v>1580</v>
      </c>
      <c r="D156" s="49" t="s">
        <v>1082</v>
      </c>
      <c r="E156" s="101" t="s">
        <v>24</v>
      </c>
      <c r="F156" s="103">
        <v>63000</v>
      </c>
      <c r="G156" s="462"/>
      <c r="H156" s="102" t="s">
        <v>156</v>
      </c>
      <c r="I156" s="104" t="s">
        <v>161</v>
      </c>
      <c r="J156" s="102" t="s">
        <v>162</v>
      </c>
      <c r="K156" s="101" t="s">
        <v>39</v>
      </c>
      <c r="L156" s="102" t="s">
        <v>1040</v>
      </c>
      <c r="M156" s="101"/>
    </row>
    <row r="157" spans="1:13" s="5" customFormat="1" ht="25.5">
      <c r="A157" s="15">
        <v>99</v>
      </c>
      <c r="B157" s="27" t="s">
        <v>1038</v>
      </c>
      <c r="C157" s="39" t="s">
        <v>1152</v>
      </c>
      <c r="D157" s="49" t="s">
        <v>1082</v>
      </c>
      <c r="E157" s="27" t="s">
        <v>19</v>
      </c>
      <c r="F157" s="71">
        <v>590000</v>
      </c>
      <c r="G157" s="462"/>
      <c r="H157" s="39" t="s">
        <v>156</v>
      </c>
      <c r="I157" s="48" t="s">
        <v>629</v>
      </c>
      <c r="J157" s="39" t="s">
        <v>624</v>
      </c>
      <c r="K157" s="27" t="s">
        <v>39</v>
      </c>
      <c r="L157" s="39" t="s">
        <v>1040</v>
      </c>
      <c r="M157" s="27"/>
    </row>
    <row r="158" spans="1:13" s="105" customFormat="1" ht="25.5">
      <c r="A158" s="100" t="s">
        <v>1810</v>
      </c>
      <c r="B158" s="101" t="s">
        <v>1038</v>
      </c>
      <c r="C158" s="272" t="s">
        <v>1819</v>
      </c>
      <c r="D158" s="281" t="s">
        <v>1125</v>
      </c>
      <c r="E158" s="101" t="s">
        <v>87</v>
      </c>
      <c r="F158" s="277">
        <v>17000</v>
      </c>
      <c r="G158" s="462"/>
      <c r="H158" s="102" t="s">
        <v>156</v>
      </c>
      <c r="I158" s="279" t="s">
        <v>139</v>
      </c>
      <c r="J158" s="102" t="s">
        <v>629</v>
      </c>
      <c r="K158" s="101" t="s">
        <v>39</v>
      </c>
      <c r="L158" s="102" t="s">
        <v>1040</v>
      </c>
      <c r="M158" s="101"/>
    </row>
    <row r="159" spans="1:13" s="105" customFormat="1" ht="25.5">
      <c r="A159" s="100" t="s">
        <v>1811</v>
      </c>
      <c r="B159" s="101" t="s">
        <v>1038</v>
      </c>
      <c r="C159" s="263" t="s">
        <v>1820</v>
      </c>
      <c r="D159" s="281" t="s">
        <v>1125</v>
      </c>
      <c r="E159" s="101" t="s">
        <v>87</v>
      </c>
      <c r="F159" s="277">
        <v>17000</v>
      </c>
      <c r="G159" s="462"/>
      <c r="H159" s="102" t="s">
        <v>156</v>
      </c>
      <c r="I159" s="279" t="s">
        <v>139</v>
      </c>
      <c r="J159" s="102" t="s">
        <v>629</v>
      </c>
      <c r="K159" s="248" t="s">
        <v>39</v>
      </c>
      <c r="L159" s="102" t="s">
        <v>1040</v>
      </c>
      <c r="M159" s="248"/>
    </row>
    <row r="160" spans="1:13" s="105" customFormat="1" ht="25.5">
      <c r="A160" s="100" t="s">
        <v>1812</v>
      </c>
      <c r="B160" s="101" t="s">
        <v>1038</v>
      </c>
      <c r="C160" s="263" t="s">
        <v>1821</v>
      </c>
      <c r="D160" s="281" t="s">
        <v>1125</v>
      </c>
      <c r="E160" s="101" t="s">
        <v>87</v>
      </c>
      <c r="F160" s="277">
        <v>4270</v>
      </c>
      <c r="G160" s="462"/>
      <c r="H160" s="102" t="s">
        <v>156</v>
      </c>
      <c r="I160" s="279" t="s">
        <v>139</v>
      </c>
      <c r="J160" s="102" t="s">
        <v>629</v>
      </c>
      <c r="K160" s="248" t="s">
        <v>39</v>
      </c>
      <c r="L160" s="102" t="s">
        <v>1040</v>
      </c>
      <c r="M160" s="248"/>
    </row>
    <row r="161" spans="1:13" s="105" customFormat="1" ht="25.5">
      <c r="A161" s="100" t="s">
        <v>1813</v>
      </c>
      <c r="B161" s="101" t="s">
        <v>1038</v>
      </c>
      <c r="C161" s="263" t="s">
        <v>1822</v>
      </c>
      <c r="D161" s="281" t="s">
        <v>1125</v>
      </c>
      <c r="E161" s="101" t="s">
        <v>87</v>
      </c>
      <c r="F161" s="277">
        <v>12800</v>
      </c>
      <c r="G161" s="462"/>
      <c r="H161" s="102" t="s">
        <v>156</v>
      </c>
      <c r="I161" s="279" t="s">
        <v>139</v>
      </c>
      <c r="J161" s="102" t="s">
        <v>629</v>
      </c>
      <c r="K161" s="101" t="s">
        <v>39</v>
      </c>
      <c r="L161" s="102" t="s">
        <v>1040</v>
      </c>
      <c r="M161" s="248"/>
    </row>
    <row r="162" spans="1:13" s="105" customFormat="1" ht="25.5">
      <c r="A162" s="100" t="s">
        <v>1814</v>
      </c>
      <c r="B162" s="101" t="s">
        <v>1038</v>
      </c>
      <c r="C162" s="263" t="s">
        <v>1823</v>
      </c>
      <c r="D162" s="281" t="s">
        <v>1125</v>
      </c>
      <c r="E162" s="101" t="s">
        <v>87</v>
      </c>
      <c r="F162" s="277">
        <v>17000</v>
      </c>
      <c r="G162" s="462"/>
      <c r="H162" s="102" t="s">
        <v>156</v>
      </c>
      <c r="I162" s="279" t="s">
        <v>139</v>
      </c>
      <c r="J162" s="102" t="s">
        <v>629</v>
      </c>
      <c r="K162" s="101" t="s">
        <v>39</v>
      </c>
      <c r="L162" s="102" t="s">
        <v>1040</v>
      </c>
      <c r="M162" s="248"/>
    </row>
    <row r="163" spans="1:13" s="105" customFormat="1" ht="25.5">
      <c r="A163" s="100" t="s">
        <v>1815</v>
      </c>
      <c r="B163" s="101" t="s">
        <v>1038</v>
      </c>
      <c r="C163" s="263" t="s">
        <v>1824</v>
      </c>
      <c r="D163" s="281" t="s">
        <v>1125</v>
      </c>
      <c r="E163" s="101" t="s">
        <v>87</v>
      </c>
      <c r="F163" s="277">
        <v>1700</v>
      </c>
      <c r="G163" s="462"/>
      <c r="H163" s="102" t="s">
        <v>156</v>
      </c>
      <c r="I163" s="279" t="s">
        <v>139</v>
      </c>
      <c r="J163" s="102" t="s">
        <v>629</v>
      </c>
      <c r="K163" s="101" t="s">
        <v>39</v>
      </c>
      <c r="L163" s="102" t="s">
        <v>1040</v>
      </c>
      <c r="M163" s="248"/>
    </row>
    <row r="164" spans="1:13" s="105" customFormat="1" ht="25.5">
      <c r="A164" s="100" t="s">
        <v>1816</v>
      </c>
      <c r="B164" s="101" t="s">
        <v>1038</v>
      </c>
      <c r="C164" s="263" t="s">
        <v>1825</v>
      </c>
      <c r="D164" s="281" t="s">
        <v>1125</v>
      </c>
      <c r="E164" s="101" t="s">
        <v>87</v>
      </c>
      <c r="F164" s="277">
        <v>12800</v>
      </c>
      <c r="G164" s="462"/>
      <c r="H164" s="102" t="s">
        <v>156</v>
      </c>
      <c r="I164" s="279" t="s">
        <v>139</v>
      </c>
      <c r="J164" s="102" t="s">
        <v>629</v>
      </c>
      <c r="K164" s="101" t="s">
        <v>39</v>
      </c>
      <c r="L164" s="102" t="s">
        <v>1040</v>
      </c>
      <c r="M164" s="248"/>
    </row>
    <row r="165" spans="1:13" s="105" customFormat="1" ht="25.5">
      <c r="A165" s="100" t="s">
        <v>1817</v>
      </c>
      <c r="B165" s="101" t="s">
        <v>1038</v>
      </c>
      <c r="C165" s="263" t="s">
        <v>1826</v>
      </c>
      <c r="D165" s="281" t="s">
        <v>1125</v>
      </c>
      <c r="E165" s="101" t="s">
        <v>87</v>
      </c>
      <c r="F165" s="277">
        <v>17000</v>
      </c>
      <c r="G165" s="462"/>
      <c r="H165" s="102" t="s">
        <v>156</v>
      </c>
      <c r="I165" s="279" t="s">
        <v>139</v>
      </c>
      <c r="J165" s="102" t="s">
        <v>629</v>
      </c>
      <c r="K165" s="101" t="s">
        <v>39</v>
      </c>
      <c r="L165" s="102" t="s">
        <v>1040</v>
      </c>
      <c r="M165" s="248"/>
    </row>
    <row r="166" spans="1:13" s="105" customFormat="1" ht="38.25">
      <c r="A166" s="100" t="s">
        <v>1818</v>
      </c>
      <c r="B166" s="101" t="s">
        <v>1038</v>
      </c>
      <c r="C166" s="263" t="s">
        <v>1827</v>
      </c>
      <c r="D166" s="281" t="s">
        <v>1125</v>
      </c>
      <c r="E166" s="101" t="s">
        <v>87</v>
      </c>
      <c r="F166" s="277">
        <v>29900</v>
      </c>
      <c r="G166" s="462"/>
      <c r="H166" s="102" t="s">
        <v>156</v>
      </c>
      <c r="I166" s="279" t="s">
        <v>139</v>
      </c>
      <c r="J166" s="102" t="s">
        <v>629</v>
      </c>
      <c r="K166" s="101" t="s">
        <v>39</v>
      </c>
      <c r="L166" s="102" t="s">
        <v>1040</v>
      </c>
      <c r="M166" s="248"/>
    </row>
    <row r="167" spans="1:13" s="5" customFormat="1" ht="25.5">
      <c r="A167" s="15">
        <v>100</v>
      </c>
      <c r="B167" s="27" t="s">
        <v>1038</v>
      </c>
      <c r="C167" s="39" t="s">
        <v>1124</v>
      </c>
      <c r="D167" s="49" t="s">
        <v>1125</v>
      </c>
      <c r="E167" s="27" t="s">
        <v>633</v>
      </c>
      <c r="F167" s="37">
        <v>20000</v>
      </c>
      <c r="G167" s="463"/>
      <c r="H167" s="39" t="s">
        <v>156</v>
      </c>
      <c r="I167" s="53" t="s">
        <v>139</v>
      </c>
      <c r="J167" s="39" t="s">
        <v>629</v>
      </c>
      <c r="K167" s="27" t="s">
        <v>39</v>
      </c>
      <c r="L167" s="39" t="s">
        <v>1040</v>
      </c>
      <c r="M167" s="16"/>
    </row>
    <row r="168" spans="1:13" s="105" customFormat="1" ht="38.25">
      <c r="A168" s="100" t="s">
        <v>1807</v>
      </c>
      <c r="B168" s="101" t="s">
        <v>1038</v>
      </c>
      <c r="C168" s="272" t="s">
        <v>1808</v>
      </c>
      <c r="D168" s="288" t="s">
        <v>1809</v>
      </c>
      <c r="E168" s="101" t="s">
        <v>87</v>
      </c>
      <c r="F168" s="282">
        <v>120000</v>
      </c>
      <c r="G168" s="257">
        <f>F168</f>
        <v>120000</v>
      </c>
      <c r="H168" s="102" t="s">
        <v>156</v>
      </c>
      <c r="I168" s="274" t="s">
        <v>97</v>
      </c>
      <c r="J168" s="274" t="s">
        <v>1803</v>
      </c>
      <c r="K168" s="101" t="s">
        <v>39</v>
      </c>
      <c r="L168" s="102" t="s">
        <v>1040</v>
      </c>
      <c r="M168" s="101"/>
    </row>
    <row r="169" spans="1:13" s="5" customFormat="1" ht="25.5">
      <c r="A169" s="15">
        <v>101</v>
      </c>
      <c r="B169" s="15" t="s">
        <v>402</v>
      </c>
      <c r="C169" s="27" t="s">
        <v>484</v>
      </c>
      <c r="D169" s="27" t="s">
        <v>485</v>
      </c>
      <c r="E169" s="27" t="s">
        <v>486</v>
      </c>
      <c r="F169" s="43">
        <v>995233.6</v>
      </c>
      <c r="G169" s="337">
        <f>SUM(F169:F172)</f>
        <v>4592026.96</v>
      </c>
      <c r="H169" s="27" t="s">
        <v>487</v>
      </c>
      <c r="I169" s="17" t="s">
        <v>488</v>
      </c>
      <c r="J169" s="27" t="s">
        <v>449</v>
      </c>
      <c r="K169" s="27" t="s">
        <v>39</v>
      </c>
      <c r="L169" s="27" t="s">
        <v>489</v>
      </c>
      <c r="M169" s="27"/>
    </row>
    <row r="170" spans="1:13" s="105" customFormat="1" ht="25.5">
      <c r="A170" s="269" t="s">
        <v>1639</v>
      </c>
      <c r="B170" s="269" t="s">
        <v>402</v>
      </c>
      <c r="C170" s="101" t="s">
        <v>1886</v>
      </c>
      <c r="D170" s="101" t="s">
        <v>485</v>
      </c>
      <c r="E170" s="101" t="s">
        <v>87</v>
      </c>
      <c r="F170" s="117">
        <v>1191423.39</v>
      </c>
      <c r="G170" s="344"/>
      <c r="H170" s="101" t="s">
        <v>156</v>
      </c>
      <c r="I170" s="118" t="s">
        <v>604</v>
      </c>
      <c r="J170" s="101" t="s">
        <v>925</v>
      </c>
      <c r="K170" s="101" t="s">
        <v>39</v>
      </c>
      <c r="L170" s="101" t="s">
        <v>1636</v>
      </c>
      <c r="M170" s="101"/>
    </row>
    <row r="171" spans="1:13" s="105" customFormat="1" ht="25.5">
      <c r="A171" s="269" t="s">
        <v>1885</v>
      </c>
      <c r="B171" s="269" t="s">
        <v>323</v>
      </c>
      <c r="C171" s="101" t="s">
        <v>1640</v>
      </c>
      <c r="D171" s="101" t="s">
        <v>485</v>
      </c>
      <c r="E171" s="101" t="s">
        <v>85</v>
      </c>
      <c r="F171" s="117">
        <v>17094</v>
      </c>
      <c r="G171" s="344"/>
      <c r="H171" s="258" t="s">
        <v>487</v>
      </c>
      <c r="I171" s="118" t="s">
        <v>286</v>
      </c>
      <c r="J171" s="101" t="s">
        <v>104</v>
      </c>
      <c r="K171" s="101" t="s">
        <v>39</v>
      </c>
      <c r="L171" s="101" t="s">
        <v>1641</v>
      </c>
      <c r="M171" s="101"/>
    </row>
    <row r="172" spans="1:13" s="5" customFormat="1" ht="25.5">
      <c r="A172" s="15">
        <v>102</v>
      </c>
      <c r="B172" s="15" t="s">
        <v>402</v>
      </c>
      <c r="C172" s="27" t="s">
        <v>490</v>
      </c>
      <c r="D172" s="27" t="s">
        <v>485</v>
      </c>
      <c r="E172" s="27" t="s">
        <v>486</v>
      </c>
      <c r="F172" s="122">
        <v>2388275.97</v>
      </c>
      <c r="G172" s="338"/>
      <c r="H172" s="27" t="s">
        <v>487</v>
      </c>
      <c r="I172" s="133">
        <v>44470</v>
      </c>
      <c r="J172" s="18" t="s">
        <v>491</v>
      </c>
      <c r="K172" s="27" t="s">
        <v>39</v>
      </c>
      <c r="L172" s="27" t="s">
        <v>489</v>
      </c>
      <c r="M172" s="18"/>
    </row>
    <row r="173" spans="1:13" s="5" customFormat="1" ht="89.25">
      <c r="A173" s="15">
        <v>103</v>
      </c>
      <c r="B173" s="36" t="s">
        <v>1382</v>
      </c>
      <c r="C173" s="36" t="s">
        <v>1494</v>
      </c>
      <c r="D173" s="36" t="s">
        <v>1495</v>
      </c>
      <c r="E173" s="36" t="s">
        <v>143</v>
      </c>
      <c r="F173" s="58">
        <v>51282.05</v>
      </c>
      <c r="G173" s="380">
        <f>SUM(F173:F174)</f>
        <v>651282.05</v>
      </c>
      <c r="H173" s="36" t="s">
        <v>426</v>
      </c>
      <c r="I173" s="36" t="s">
        <v>1411</v>
      </c>
      <c r="J173" s="36" t="s">
        <v>1427</v>
      </c>
      <c r="K173" s="21" t="s">
        <v>1440</v>
      </c>
      <c r="L173" s="36" t="s">
        <v>1405</v>
      </c>
      <c r="M173" s="18"/>
    </row>
    <row r="174" spans="1:13" s="5" customFormat="1" ht="89.25">
      <c r="A174" s="15">
        <v>104</v>
      </c>
      <c r="B174" s="36" t="s">
        <v>1382</v>
      </c>
      <c r="C174" s="36" t="s">
        <v>1496</v>
      </c>
      <c r="D174" s="36" t="s">
        <v>1495</v>
      </c>
      <c r="E174" s="36" t="s">
        <v>143</v>
      </c>
      <c r="F174" s="136">
        <v>600000</v>
      </c>
      <c r="G174" s="382"/>
      <c r="H174" s="36" t="s">
        <v>426</v>
      </c>
      <c r="I174" s="36" t="s">
        <v>159</v>
      </c>
      <c r="J174" s="36" t="s">
        <v>604</v>
      </c>
      <c r="K174" s="36" t="s">
        <v>1440</v>
      </c>
      <c r="L174" s="36" t="s">
        <v>1497</v>
      </c>
      <c r="M174" s="18"/>
    </row>
    <row r="175" spans="1:13" s="5" customFormat="1" ht="25.5">
      <c r="A175" s="15">
        <v>105</v>
      </c>
      <c r="B175" s="18" t="s">
        <v>323</v>
      </c>
      <c r="C175" s="36" t="s">
        <v>400</v>
      </c>
      <c r="D175" s="18" t="s">
        <v>401</v>
      </c>
      <c r="E175" s="20" t="s">
        <v>19</v>
      </c>
      <c r="F175" s="43">
        <v>21300</v>
      </c>
      <c r="G175" s="337">
        <f>SUM(F175:F179)</f>
        <v>297385.51</v>
      </c>
      <c r="H175" s="15" t="s">
        <v>376</v>
      </c>
      <c r="I175" s="20" t="s">
        <v>124</v>
      </c>
      <c r="J175" s="20" t="s">
        <v>289</v>
      </c>
      <c r="K175" s="16" t="s">
        <v>328</v>
      </c>
      <c r="L175" s="16" t="s">
        <v>379</v>
      </c>
      <c r="M175" s="16"/>
    </row>
    <row r="176" spans="1:13" s="5" customFormat="1" ht="25.5">
      <c r="A176" s="15">
        <v>106</v>
      </c>
      <c r="B176" s="15" t="s">
        <v>323</v>
      </c>
      <c r="C176" s="36" t="s">
        <v>384</v>
      </c>
      <c r="D176" s="20" t="s">
        <v>385</v>
      </c>
      <c r="E176" s="18" t="s">
        <v>19</v>
      </c>
      <c r="F176" s="117">
        <v>212230</v>
      </c>
      <c r="G176" s="344"/>
      <c r="H176" s="16" t="s">
        <v>376</v>
      </c>
      <c r="I176" s="20" t="s">
        <v>217</v>
      </c>
      <c r="J176" s="20" t="s">
        <v>213</v>
      </c>
      <c r="K176" s="16" t="s">
        <v>328</v>
      </c>
      <c r="L176" s="16" t="s">
        <v>386</v>
      </c>
      <c r="M176" s="18"/>
    </row>
    <row r="177" spans="1:13" s="5" customFormat="1" ht="25.5">
      <c r="A177" s="15">
        <v>107</v>
      </c>
      <c r="B177" s="3" t="s">
        <v>1507</v>
      </c>
      <c r="C177" s="3" t="s">
        <v>1514</v>
      </c>
      <c r="D177" s="3" t="s">
        <v>385</v>
      </c>
      <c r="E177" s="18" t="s">
        <v>19</v>
      </c>
      <c r="F177" s="66">
        <v>42735</v>
      </c>
      <c r="G177" s="344"/>
      <c r="H177" s="16" t="s">
        <v>426</v>
      </c>
      <c r="I177" s="16" t="s">
        <v>1515</v>
      </c>
      <c r="J177" s="16" t="s">
        <v>932</v>
      </c>
      <c r="K177" s="16" t="s">
        <v>328</v>
      </c>
      <c r="L177" s="36" t="s">
        <v>1516</v>
      </c>
      <c r="M177" s="18"/>
    </row>
    <row r="178" spans="1:13" s="105" customFormat="1" ht="24">
      <c r="A178" s="100" t="s">
        <v>1735</v>
      </c>
      <c r="B178" s="224" t="s">
        <v>583</v>
      </c>
      <c r="C178" s="225" t="s">
        <v>1733</v>
      </c>
      <c r="D178" s="226" t="s">
        <v>1734</v>
      </c>
      <c r="E178" s="226" t="s">
        <v>85</v>
      </c>
      <c r="F178" s="252">
        <v>8300</v>
      </c>
      <c r="G178" s="344"/>
      <c r="H178" s="227" t="s">
        <v>94</v>
      </c>
      <c r="I178" s="229" t="s">
        <v>286</v>
      </c>
      <c r="J178" s="229" t="s">
        <v>918</v>
      </c>
      <c r="K178" s="230" t="s">
        <v>328</v>
      </c>
      <c r="L178" s="228" t="s">
        <v>1636</v>
      </c>
      <c r="M178" s="115"/>
    </row>
    <row r="179" spans="1:13" s="5" customFormat="1" ht="89.25">
      <c r="A179" s="15">
        <v>108</v>
      </c>
      <c r="B179" s="36" t="s">
        <v>1382</v>
      </c>
      <c r="C179" s="36" t="s">
        <v>1498</v>
      </c>
      <c r="D179" s="36" t="s">
        <v>1499</v>
      </c>
      <c r="E179" s="36" t="s">
        <v>143</v>
      </c>
      <c r="F179" s="58">
        <v>12820.51</v>
      </c>
      <c r="G179" s="338"/>
      <c r="H179" s="16" t="s">
        <v>426</v>
      </c>
      <c r="I179" s="36" t="s">
        <v>1455</v>
      </c>
      <c r="J179" s="36" t="s">
        <v>1500</v>
      </c>
      <c r="K179" s="21" t="s">
        <v>1440</v>
      </c>
      <c r="L179" s="36" t="s">
        <v>1405</v>
      </c>
      <c r="M179" s="18"/>
    </row>
    <row r="180" spans="1:13" s="105" customFormat="1" ht="25.5">
      <c r="A180" s="100" t="s">
        <v>1593</v>
      </c>
      <c r="B180" s="121" t="s">
        <v>583</v>
      </c>
      <c r="C180" s="121" t="s">
        <v>1754</v>
      </c>
      <c r="D180" s="121" t="s">
        <v>1755</v>
      </c>
      <c r="E180" s="121" t="s">
        <v>85</v>
      </c>
      <c r="F180" s="136">
        <v>33200</v>
      </c>
      <c r="G180" s="260">
        <v>33200</v>
      </c>
      <c r="H180" s="248" t="s">
        <v>156</v>
      </c>
      <c r="I180" s="121" t="s">
        <v>106</v>
      </c>
      <c r="J180" s="121" t="s">
        <v>918</v>
      </c>
      <c r="K180" s="133" t="s">
        <v>328</v>
      </c>
      <c r="L180" s="121" t="s">
        <v>1636</v>
      </c>
      <c r="M180" s="115"/>
    </row>
    <row r="181" spans="1:13" s="5" customFormat="1" ht="51">
      <c r="A181" s="15">
        <v>109</v>
      </c>
      <c r="B181" s="36" t="s">
        <v>1382</v>
      </c>
      <c r="C181" s="36" t="s">
        <v>1504</v>
      </c>
      <c r="D181" s="36" t="s">
        <v>1505</v>
      </c>
      <c r="E181" s="36" t="s">
        <v>143</v>
      </c>
      <c r="F181" s="58">
        <v>42735.04</v>
      </c>
      <c r="G181" s="380">
        <f>SUM(F181:F187)</f>
        <v>687179.49</v>
      </c>
      <c r="H181" s="36" t="s">
        <v>426</v>
      </c>
      <c r="I181" s="36" t="s">
        <v>1412</v>
      </c>
      <c r="J181" s="36" t="s">
        <v>1427</v>
      </c>
      <c r="K181" s="22" t="s">
        <v>39</v>
      </c>
      <c r="L181" s="36" t="s">
        <v>1506</v>
      </c>
      <c r="M181" s="15"/>
    </row>
    <row r="182" spans="1:13" s="105" customFormat="1" ht="25.5">
      <c r="A182" s="100" t="s">
        <v>1649</v>
      </c>
      <c r="B182" s="121" t="s">
        <v>1382</v>
      </c>
      <c r="C182" s="121" t="s">
        <v>1650</v>
      </c>
      <c r="D182" s="121" t="s">
        <v>1492</v>
      </c>
      <c r="E182" s="121" t="s">
        <v>85</v>
      </c>
      <c r="F182" s="136">
        <v>8547.01</v>
      </c>
      <c r="G182" s="381"/>
      <c r="H182" s="121" t="s">
        <v>426</v>
      </c>
      <c r="I182" s="121" t="s">
        <v>604</v>
      </c>
      <c r="J182" s="141">
        <v>44470</v>
      </c>
      <c r="K182" s="135" t="s">
        <v>328</v>
      </c>
      <c r="L182" s="121" t="s">
        <v>1651</v>
      </c>
      <c r="M182" s="100"/>
    </row>
    <row r="183" spans="1:13" s="105" customFormat="1" ht="25.5">
      <c r="A183" s="100" t="s">
        <v>1652</v>
      </c>
      <c r="B183" s="121" t="s">
        <v>1382</v>
      </c>
      <c r="C183" s="121" t="s">
        <v>1653</v>
      </c>
      <c r="D183" s="121" t="s">
        <v>1505</v>
      </c>
      <c r="E183" s="121" t="s">
        <v>85</v>
      </c>
      <c r="F183" s="136">
        <v>42735.04</v>
      </c>
      <c r="G183" s="381"/>
      <c r="H183" s="121" t="s">
        <v>426</v>
      </c>
      <c r="I183" s="121" t="s">
        <v>1654</v>
      </c>
      <c r="J183" s="141" t="s">
        <v>1500</v>
      </c>
      <c r="K183" s="135" t="s">
        <v>39</v>
      </c>
      <c r="L183" s="121" t="s">
        <v>1655</v>
      </c>
      <c r="M183" s="100"/>
    </row>
    <row r="184" spans="1:13" s="105" customFormat="1" ht="38.25">
      <c r="A184" s="100" t="s">
        <v>1656</v>
      </c>
      <c r="B184" s="121" t="s">
        <v>1382</v>
      </c>
      <c r="C184" s="121" t="s">
        <v>1657</v>
      </c>
      <c r="D184" s="121" t="s">
        <v>1505</v>
      </c>
      <c r="E184" s="121" t="s">
        <v>85</v>
      </c>
      <c r="F184" s="136">
        <v>85470.09</v>
      </c>
      <c r="G184" s="381"/>
      <c r="H184" s="121" t="s">
        <v>426</v>
      </c>
      <c r="I184" s="121" t="s">
        <v>1654</v>
      </c>
      <c r="J184" s="141" t="s">
        <v>1500</v>
      </c>
      <c r="K184" s="135" t="s">
        <v>39</v>
      </c>
      <c r="L184" s="121" t="s">
        <v>1655</v>
      </c>
      <c r="M184" s="100"/>
    </row>
    <row r="185" spans="1:13" s="105" customFormat="1" ht="25.5">
      <c r="A185" s="100" t="s">
        <v>1658</v>
      </c>
      <c r="B185" s="121" t="s">
        <v>1382</v>
      </c>
      <c r="C185" s="121" t="s">
        <v>1659</v>
      </c>
      <c r="D185" s="121" t="s">
        <v>1505</v>
      </c>
      <c r="E185" s="121" t="s">
        <v>85</v>
      </c>
      <c r="F185" s="136">
        <v>37606.84</v>
      </c>
      <c r="G185" s="381"/>
      <c r="H185" s="121" t="s">
        <v>426</v>
      </c>
      <c r="I185" s="121" t="s">
        <v>1654</v>
      </c>
      <c r="J185" s="141" t="s">
        <v>1500</v>
      </c>
      <c r="K185" s="135" t="s">
        <v>39</v>
      </c>
      <c r="L185" s="121" t="s">
        <v>1655</v>
      </c>
      <c r="M185" s="100"/>
    </row>
    <row r="186" spans="1:13" s="105" customFormat="1" ht="25.5">
      <c r="A186" s="327" t="s">
        <v>1974</v>
      </c>
      <c r="B186" s="121" t="s">
        <v>1382</v>
      </c>
      <c r="C186" s="121" t="s">
        <v>1975</v>
      </c>
      <c r="D186" s="121" t="s">
        <v>1492</v>
      </c>
      <c r="E186" s="121" t="s">
        <v>85</v>
      </c>
      <c r="F186" s="136">
        <v>42735.04</v>
      </c>
      <c r="G186" s="381"/>
      <c r="H186" s="121" t="s">
        <v>156</v>
      </c>
      <c r="I186" s="121" t="s">
        <v>106</v>
      </c>
      <c r="J186" s="141" t="s">
        <v>918</v>
      </c>
      <c r="K186" s="135" t="s">
        <v>328</v>
      </c>
      <c r="L186" s="121" t="s">
        <v>1636</v>
      </c>
      <c r="M186" s="327"/>
    </row>
    <row r="187" spans="1:13" s="5" customFormat="1" ht="89.25">
      <c r="A187" s="15">
        <v>110</v>
      </c>
      <c r="B187" s="36" t="s">
        <v>1382</v>
      </c>
      <c r="C187" s="36" t="s">
        <v>1491</v>
      </c>
      <c r="D187" s="36" t="s">
        <v>1492</v>
      </c>
      <c r="E187" s="36" t="s">
        <v>143</v>
      </c>
      <c r="F187" s="58">
        <v>427350.43</v>
      </c>
      <c r="G187" s="382"/>
      <c r="H187" s="36" t="s">
        <v>426</v>
      </c>
      <c r="I187" s="36" t="s">
        <v>1493</v>
      </c>
      <c r="J187" s="36" t="s">
        <v>1403</v>
      </c>
      <c r="K187" s="21" t="s">
        <v>408</v>
      </c>
      <c r="L187" s="36" t="s">
        <v>1456</v>
      </c>
      <c r="M187" s="18"/>
    </row>
    <row r="188" spans="1:13" s="5" customFormat="1" ht="76.5">
      <c r="A188" s="15">
        <v>111</v>
      </c>
      <c r="B188" s="15" t="s">
        <v>583</v>
      </c>
      <c r="C188" s="18" t="s">
        <v>618</v>
      </c>
      <c r="D188" s="18" t="s">
        <v>621</v>
      </c>
      <c r="E188" s="16" t="s">
        <v>322</v>
      </c>
      <c r="F188" s="26">
        <v>66800</v>
      </c>
      <c r="G188" s="26">
        <f>F188</f>
        <v>66800</v>
      </c>
      <c r="H188" s="43" t="s">
        <v>94</v>
      </c>
      <c r="I188" s="18" t="s">
        <v>128</v>
      </c>
      <c r="J188" s="78" t="s">
        <v>162</v>
      </c>
      <c r="K188" s="16" t="s">
        <v>328</v>
      </c>
      <c r="L188" s="18" t="s">
        <v>617</v>
      </c>
      <c r="M188" s="18"/>
    </row>
    <row r="189" spans="1:13" s="5" customFormat="1" ht="25.5">
      <c r="A189" s="15">
        <v>112</v>
      </c>
      <c r="B189" s="59" t="s">
        <v>924</v>
      </c>
      <c r="C189" s="59" t="s">
        <v>1007</v>
      </c>
      <c r="D189" s="59" t="s">
        <v>1008</v>
      </c>
      <c r="E189" s="59" t="s">
        <v>143</v>
      </c>
      <c r="F189" s="69">
        <v>4273.5</v>
      </c>
      <c r="G189" s="69">
        <f>F189</f>
        <v>4273.5</v>
      </c>
      <c r="H189" s="59" t="s">
        <v>867</v>
      </c>
      <c r="I189" s="59" t="s">
        <v>929</v>
      </c>
      <c r="J189" s="60" t="s">
        <v>929</v>
      </c>
      <c r="K189" s="60" t="s">
        <v>39</v>
      </c>
      <c r="L189" s="59" t="s">
        <v>936</v>
      </c>
      <c r="M189" s="59"/>
    </row>
    <row r="190" spans="1:13" s="5" customFormat="1" ht="25.5">
      <c r="A190" s="15">
        <v>113</v>
      </c>
      <c r="B190" s="27" t="s">
        <v>1038</v>
      </c>
      <c r="C190" s="39" t="s">
        <v>1145</v>
      </c>
      <c r="D190" s="39" t="s">
        <v>1146</v>
      </c>
      <c r="E190" s="27" t="s">
        <v>633</v>
      </c>
      <c r="F190" s="71">
        <v>13000</v>
      </c>
      <c r="G190" s="472">
        <f>SUM(F190:F195)</f>
        <v>184282</v>
      </c>
      <c r="H190" s="39" t="s">
        <v>156</v>
      </c>
      <c r="I190" s="48" t="s">
        <v>161</v>
      </c>
      <c r="J190" s="39" t="s">
        <v>162</v>
      </c>
      <c r="K190" s="39" t="s">
        <v>39</v>
      </c>
      <c r="L190" s="39" t="s">
        <v>1040</v>
      </c>
      <c r="M190" s="27"/>
    </row>
    <row r="191" spans="1:13" s="5" customFormat="1" ht="25.5">
      <c r="A191" s="15">
        <v>114</v>
      </c>
      <c r="B191" s="27" t="s">
        <v>1038</v>
      </c>
      <c r="C191" s="39" t="s">
        <v>1147</v>
      </c>
      <c r="D191" s="39" t="s">
        <v>1146</v>
      </c>
      <c r="E191" s="27" t="s">
        <v>633</v>
      </c>
      <c r="F191" s="71">
        <v>13000</v>
      </c>
      <c r="G191" s="473"/>
      <c r="H191" s="39" t="s">
        <v>156</v>
      </c>
      <c r="I191" s="48" t="s">
        <v>161</v>
      </c>
      <c r="J191" s="39" t="s">
        <v>162</v>
      </c>
      <c r="K191" s="39" t="s">
        <v>39</v>
      </c>
      <c r="L191" s="39" t="s">
        <v>1040</v>
      </c>
      <c r="M191" s="16"/>
    </row>
    <row r="192" spans="1:13" s="105" customFormat="1" ht="25.5">
      <c r="A192" s="100" t="s">
        <v>1605</v>
      </c>
      <c r="B192" s="101" t="s">
        <v>1038</v>
      </c>
      <c r="C192" s="276" t="s">
        <v>1783</v>
      </c>
      <c r="D192" s="204" t="s">
        <v>1146</v>
      </c>
      <c r="E192" s="101" t="s">
        <v>633</v>
      </c>
      <c r="F192" s="205">
        <v>90000</v>
      </c>
      <c r="G192" s="473"/>
      <c r="H192" s="102" t="s">
        <v>156</v>
      </c>
      <c r="I192" s="279" t="s">
        <v>139</v>
      </c>
      <c r="J192" s="102" t="s">
        <v>629</v>
      </c>
      <c r="K192" s="101" t="s">
        <v>39</v>
      </c>
      <c r="L192" s="102" t="s">
        <v>1040</v>
      </c>
      <c r="M192" s="204"/>
    </row>
    <row r="193" spans="1:13" s="105" customFormat="1" ht="25.5">
      <c r="A193" s="100" t="s">
        <v>1785</v>
      </c>
      <c r="B193" s="101" t="s">
        <v>1038</v>
      </c>
      <c r="C193" s="272" t="s">
        <v>1784</v>
      </c>
      <c r="D193" s="278" t="s">
        <v>1146</v>
      </c>
      <c r="E193" s="101" t="s">
        <v>633</v>
      </c>
      <c r="F193" s="282">
        <v>6000</v>
      </c>
      <c r="G193" s="473"/>
      <c r="H193" s="102" t="s">
        <v>156</v>
      </c>
      <c r="I193" s="279" t="s">
        <v>139</v>
      </c>
      <c r="J193" s="102" t="s">
        <v>629</v>
      </c>
      <c r="K193" s="101" t="s">
        <v>39</v>
      </c>
      <c r="L193" s="102" t="s">
        <v>1040</v>
      </c>
      <c r="M193" s="101"/>
    </row>
    <row r="194" spans="1:13" s="5" customFormat="1" ht="25.5">
      <c r="A194" s="15">
        <v>115</v>
      </c>
      <c r="B194" s="27" t="s">
        <v>1038</v>
      </c>
      <c r="C194" s="39" t="s">
        <v>1148</v>
      </c>
      <c r="D194" s="39" t="s">
        <v>1146</v>
      </c>
      <c r="E194" s="27" t="s">
        <v>633</v>
      </c>
      <c r="F194" s="71">
        <v>13000</v>
      </c>
      <c r="G194" s="473"/>
      <c r="H194" s="39" t="s">
        <v>156</v>
      </c>
      <c r="I194" s="48" t="s">
        <v>161</v>
      </c>
      <c r="J194" s="39" t="s">
        <v>162</v>
      </c>
      <c r="K194" s="39" t="s">
        <v>39</v>
      </c>
      <c r="L194" s="39" t="s">
        <v>1040</v>
      </c>
      <c r="M194" s="16"/>
    </row>
    <row r="195" spans="1:13" s="5" customFormat="1" ht="25.5">
      <c r="A195" s="15">
        <v>116</v>
      </c>
      <c r="B195" s="15" t="s">
        <v>1348</v>
      </c>
      <c r="C195" s="27" t="s">
        <v>1349</v>
      </c>
      <c r="D195" s="27" t="s">
        <v>1350</v>
      </c>
      <c r="E195" s="27" t="s">
        <v>85</v>
      </c>
      <c r="F195" s="43">
        <v>49282</v>
      </c>
      <c r="G195" s="474"/>
      <c r="H195" s="27" t="s">
        <v>94</v>
      </c>
      <c r="I195" s="27" t="s">
        <v>286</v>
      </c>
      <c r="J195" s="27" t="s">
        <v>104</v>
      </c>
      <c r="K195" s="27" t="s">
        <v>328</v>
      </c>
      <c r="L195" s="27" t="s">
        <v>222</v>
      </c>
      <c r="M195" s="27"/>
    </row>
    <row r="196" spans="1:13" s="5" customFormat="1" ht="25.5">
      <c r="A196" s="15">
        <v>117</v>
      </c>
      <c r="B196" s="15" t="s">
        <v>492</v>
      </c>
      <c r="C196" s="18" t="s">
        <v>510</v>
      </c>
      <c r="D196" s="18" t="s">
        <v>511</v>
      </c>
      <c r="E196" s="18" t="s">
        <v>19</v>
      </c>
      <c r="F196" s="26">
        <v>25641.02</v>
      </c>
      <c r="G196" s="26">
        <f>F196</f>
        <v>25641.02</v>
      </c>
      <c r="H196" s="18" t="s">
        <v>319</v>
      </c>
      <c r="I196" s="21" t="s">
        <v>32</v>
      </c>
      <c r="J196" s="21" t="s">
        <v>79</v>
      </c>
      <c r="K196" s="21" t="s">
        <v>39</v>
      </c>
      <c r="L196" s="18" t="s">
        <v>501</v>
      </c>
      <c r="M196" s="18"/>
    </row>
    <row r="197" spans="1:13" s="5" customFormat="1" ht="25.5">
      <c r="A197" s="15">
        <v>118</v>
      </c>
      <c r="B197" s="27" t="s">
        <v>1038</v>
      </c>
      <c r="C197" s="39" t="s">
        <v>1153</v>
      </c>
      <c r="D197" s="39" t="s">
        <v>1154</v>
      </c>
      <c r="E197" s="345" t="s">
        <v>24</v>
      </c>
      <c r="F197" s="37">
        <v>36400</v>
      </c>
      <c r="G197" s="461">
        <f>SUM(F197:F225)</f>
        <v>630020</v>
      </c>
      <c r="H197" s="39" t="s">
        <v>156</v>
      </c>
      <c r="I197" s="39" t="s">
        <v>157</v>
      </c>
      <c r="J197" s="52" t="s">
        <v>139</v>
      </c>
      <c r="K197" s="27" t="s">
        <v>39</v>
      </c>
      <c r="L197" s="39" t="s">
        <v>1040</v>
      </c>
      <c r="M197" s="27"/>
    </row>
    <row r="198" spans="1:13" s="5" customFormat="1" ht="25.5">
      <c r="A198" s="15">
        <v>119</v>
      </c>
      <c r="B198" s="27" t="s">
        <v>1038</v>
      </c>
      <c r="C198" s="39" t="s">
        <v>1155</v>
      </c>
      <c r="D198" s="39" t="s">
        <v>1154</v>
      </c>
      <c r="E198" s="346"/>
      <c r="F198" s="37">
        <v>4250</v>
      </c>
      <c r="G198" s="462"/>
      <c r="H198" s="39" t="s">
        <v>156</v>
      </c>
      <c r="I198" s="39" t="s">
        <v>157</v>
      </c>
      <c r="J198" s="52" t="s">
        <v>139</v>
      </c>
      <c r="K198" s="16" t="s">
        <v>39</v>
      </c>
      <c r="L198" s="39" t="s">
        <v>1040</v>
      </c>
      <c r="M198" s="16"/>
    </row>
    <row r="199" spans="1:13" s="5" customFormat="1" ht="25.5">
      <c r="A199" s="15">
        <v>120</v>
      </c>
      <c r="B199" s="27" t="s">
        <v>1038</v>
      </c>
      <c r="C199" s="39" t="s">
        <v>1156</v>
      </c>
      <c r="D199" s="39" t="s">
        <v>1154</v>
      </c>
      <c r="E199" s="346"/>
      <c r="F199" s="37">
        <v>4820</v>
      </c>
      <c r="G199" s="462"/>
      <c r="H199" s="39" t="s">
        <v>156</v>
      </c>
      <c r="I199" s="39" t="s">
        <v>157</v>
      </c>
      <c r="J199" s="52" t="s">
        <v>139</v>
      </c>
      <c r="K199" s="19" t="s">
        <v>39</v>
      </c>
      <c r="L199" s="39" t="s">
        <v>1040</v>
      </c>
      <c r="M199" s="27"/>
    </row>
    <row r="200" spans="1:13" s="5" customFormat="1" ht="25.5">
      <c r="A200" s="15">
        <v>121</v>
      </c>
      <c r="B200" s="27" t="s">
        <v>1038</v>
      </c>
      <c r="C200" s="39" t="s">
        <v>1157</v>
      </c>
      <c r="D200" s="39" t="s">
        <v>1154</v>
      </c>
      <c r="E200" s="346"/>
      <c r="F200" s="99">
        <v>16200</v>
      </c>
      <c r="G200" s="462"/>
      <c r="H200" s="39" t="s">
        <v>156</v>
      </c>
      <c r="I200" s="39" t="s">
        <v>157</v>
      </c>
      <c r="J200" s="52" t="s">
        <v>139</v>
      </c>
      <c r="K200" s="27" t="s">
        <v>39</v>
      </c>
      <c r="L200" s="39" t="s">
        <v>1040</v>
      </c>
      <c r="M200" s="27"/>
    </row>
    <row r="201" spans="1:13" s="5" customFormat="1" ht="25.5">
      <c r="A201" s="15">
        <v>122</v>
      </c>
      <c r="B201" s="27" t="s">
        <v>1038</v>
      </c>
      <c r="C201" s="39" t="s">
        <v>1158</v>
      </c>
      <c r="D201" s="39" t="s">
        <v>1154</v>
      </c>
      <c r="E201" s="346"/>
      <c r="F201" s="80">
        <v>10900</v>
      </c>
      <c r="G201" s="462"/>
      <c r="H201" s="39" t="s">
        <v>156</v>
      </c>
      <c r="I201" s="39" t="s">
        <v>157</v>
      </c>
      <c r="J201" s="52" t="s">
        <v>139</v>
      </c>
      <c r="K201" s="20" t="s">
        <v>39</v>
      </c>
      <c r="L201" s="39" t="s">
        <v>1040</v>
      </c>
      <c r="M201" s="27"/>
    </row>
    <row r="202" spans="1:13" s="5" customFormat="1" ht="25.5">
      <c r="A202" s="15">
        <v>123</v>
      </c>
      <c r="B202" s="27" t="s">
        <v>1038</v>
      </c>
      <c r="C202" s="39" t="s">
        <v>1159</v>
      </c>
      <c r="D202" s="39" t="s">
        <v>1154</v>
      </c>
      <c r="E202" s="346"/>
      <c r="F202" s="81">
        <v>41200</v>
      </c>
      <c r="G202" s="462"/>
      <c r="H202" s="39" t="s">
        <v>156</v>
      </c>
      <c r="I202" s="39" t="s">
        <v>157</v>
      </c>
      <c r="J202" s="48" t="s">
        <v>139</v>
      </c>
      <c r="K202" s="16" t="s">
        <v>39</v>
      </c>
      <c r="L202" s="39" t="s">
        <v>1040</v>
      </c>
      <c r="M202" s="16"/>
    </row>
    <row r="203" spans="1:13" s="5" customFormat="1" ht="25.5">
      <c r="A203" s="15">
        <v>124</v>
      </c>
      <c r="B203" s="27" t="s">
        <v>1038</v>
      </c>
      <c r="C203" s="39" t="s">
        <v>1160</v>
      </c>
      <c r="D203" s="39" t="s">
        <v>1154</v>
      </c>
      <c r="E203" s="346"/>
      <c r="F203" s="81">
        <v>39250</v>
      </c>
      <c r="G203" s="462"/>
      <c r="H203" s="39" t="s">
        <v>156</v>
      </c>
      <c r="I203" s="39" t="s">
        <v>157</v>
      </c>
      <c r="J203" s="52" t="s">
        <v>139</v>
      </c>
      <c r="K203" s="27" t="s">
        <v>39</v>
      </c>
      <c r="L203" s="39" t="s">
        <v>1040</v>
      </c>
      <c r="M203" s="27"/>
    </row>
    <row r="204" spans="1:13" s="5" customFormat="1" ht="25.5">
      <c r="A204" s="15">
        <v>125</v>
      </c>
      <c r="B204" s="27" t="s">
        <v>1038</v>
      </c>
      <c r="C204" s="39" t="s">
        <v>1161</v>
      </c>
      <c r="D204" s="39" t="s">
        <v>1154</v>
      </c>
      <c r="E204" s="346"/>
      <c r="F204" s="37">
        <v>13000</v>
      </c>
      <c r="G204" s="462"/>
      <c r="H204" s="39" t="s">
        <v>156</v>
      </c>
      <c r="I204" s="39" t="s">
        <v>157</v>
      </c>
      <c r="J204" s="52" t="s">
        <v>139</v>
      </c>
      <c r="K204" s="20" t="s">
        <v>39</v>
      </c>
      <c r="L204" s="39" t="s">
        <v>1040</v>
      </c>
      <c r="M204" s="27"/>
    </row>
    <row r="205" spans="1:13" s="5" customFormat="1" ht="25.5">
      <c r="A205" s="15">
        <v>126</v>
      </c>
      <c r="B205" s="27" t="s">
        <v>1038</v>
      </c>
      <c r="C205" s="39" t="s">
        <v>1162</v>
      </c>
      <c r="D205" s="39" t="s">
        <v>1154</v>
      </c>
      <c r="E205" s="346"/>
      <c r="F205" s="37">
        <v>15000</v>
      </c>
      <c r="G205" s="462"/>
      <c r="H205" s="39" t="s">
        <v>156</v>
      </c>
      <c r="I205" s="39" t="s">
        <v>157</v>
      </c>
      <c r="J205" s="52" t="s">
        <v>139</v>
      </c>
      <c r="K205" s="27" t="s">
        <v>39</v>
      </c>
      <c r="L205" s="39" t="s">
        <v>1040</v>
      </c>
      <c r="M205" s="27"/>
    </row>
    <row r="206" spans="1:13" s="5" customFormat="1" ht="25.5">
      <c r="A206" s="15">
        <v>127</v>
      </c>
      <c r="B206" s="27" t="s">
        <v>1038</v>
      </c>
      <c r="C206" s="39" t="s">
        <v>1163</v>
      </c>
      <c r="D206" s="39" t="s">
        <v>1154</v>
      </c>
      <c r="E206" s="346"/>
      <c r="F206" s="37">
        <v>30000</v>
      </c>
      <c r="G206" s="462"/>
      <c r="H206" s="39" t="s">
        <v>156</v>
      </c>
      <c r="I206" s="39" t="s">
        <v>157</v>
      </c>
      <c r="J206" s="52" t="s">
        <v>139</v>
      </c>
      <c r="K206" s="19" t="s">
        <v>39</v>
      </c>
      <c r="L206" s="39" t="s">
        <v>1040</v>
      </c>
      <c r="M206" s="27"/>
    </row>
    <row r="207" spans="1:13" s="5" customFormat="1" ht="25.5">
      <c r="A207" s="15">
        <v>128</v>
      </c>
      <c r="B207" s="27" t="s">
        <v>1038</v>
      </c>
      <c r="C207" s="39" t="s">
        <v>1164</v>
      </c>
      <c r="D207" s="39" t="s">
        <v>1154</v>
      </c>
      <c r="E207" s="346"/>
      <c r="F207" s="37">
        <v>20000</v>
      </c>
      <c r="G207" s="462"/>
      <c r="H207" s="39" t="s">
        <v>156</v>
      </c>
      <c r="I207" s="39" t="s">
        <v>157</v>
      </c>
      <c r="J207" s="52" t="s">
        <v>139</v>
      </c>
      <c r="K207" s="20" t="s">
        <v>39</v>
      </c>
      <c r="L207" s="39" t="s">
        <v>1040</v>
      </c>
      <c r="M207" s="27"/>
    </row>
    <row r="208" spans="1:13" s="5" customFormat="1" ht="25.5">
      <c r="A208" s="15">
        <v>129</v>
      </c>
      <c r="B208" s="27" t="s">
        <v>1038</v>
      </c>
      <c r="C208" s="39" t="s">
        <v>1165</v>
      </c>
      <c r="D208" s="39" t="s">
        <v>1154</v>
      </c>
      <c r="E208" s="346"/>
      <c r="F208" s="81">
        <v>8000</v>
      </c>
      <c r="G208" s="462"/>
      <c r="H208" s="39" t="s">
        <v>156</v>
      </c>
      <c r="I208" s="39" t="s">
        <v>157</v>
      </c>
      <c r="J208" s="52" t="s">
        <v>139</v>
      </c>
      <c r="K208" s="20" t="s">
        <v>39</v>
      </c>
      <c r="L208" s="39" t="s">
        <v>1040</v>
      </c>
      <c r="M208" s="27"/>
    </row>
    <row r="209" spans="1:13" s="5" customFormat="1" ht="25.5">
      <c r="A209" s="15">
        <v>130</v>
      </c>
      <c r="B209" s="27" t="s">
        <v>1038</v>
      </c>
      <c r="C209" s="39" t="s">
        <v>1166</v>
      </c>
      <c r="D209" s="39" t="s">
        <v>1154</v>
      </c>
      <c r="E209" s="346"/>
      <c r="F209" s="81">
        <v>20000</v>
      </c>
      <c r="G209" s="462"/>
      <c r="H209" s="39" t="s">
        <v>156</v>
      </c>
      <c r="I209" s="39" t="s">
        <v>157</v>
      </c>
      <c r="J209" s="52" t="s">
        <v>139</v>
      </c>
      <c r="K209" s="27" t="s">
        <v>39</v>
      </c>
      <c r="L209" s="39" t="s">
        <v>1040</v>
      </c>
      <c r="M209" s="27"/>
    </row>
    <row r="210" spans="1:13" s="5" customFormat="1" ht="25.5">
      <c r="A210" s="15">
        <v>131</v>
      </c>
      <c r="B210" s="27" t="s">
        <v>1038</v>
      </c>
      <c r="C210" s="4" t="s">
        <v>1167</v>
      </c>
      <c r="D210" s="39" t="s">
        <v>1154</v>
      </c>
      <c r="E210" s="346"/>
      <c r="F210" s="81">
        <v>20000</v>
      </c>
      <c r="G210" s="462"/>
      <c r="H210" s="39" t="s">
        <v>156</v>
      </c>
      <c r="I210" s="39" t="s">
        <v>157</v>
      </c>
      <c r="J210" s="52" t="s">
        <v>139</v>
      </c>
      <c r="K210" s="27" t="s">
        <v>39</v>
      </c>
      <c r="L210" s="39" t="s">
        <v>1040</v>
      </c>
      <c r="M210" s="27"/>
    </row>
    <row r="211" spans="1:13" s="5" customFormat="1" ht="25.5">
      <c r="A211" s="15">
        <v>132</v>
      </c>
      <c r="B211" s="27" t="s">
        <v>1038</v>
      </c>
      <c r="C211" s="4" t="s">
        <v>1168</v>
      </c>
      <c r="D211" s="39" t="s">
        <v>1154</v>
      </c>
      <c r="E211" s="346"/>
      <c r="F211" s="81">
        <v>25000</v>
      </c>
      <c r="G211" s="462"/>
      <c r="H211" s="39" t="s">
        <v>156</v>
      </c>
      <c r="I211" s="39" t="s">
        <v>157</v>
      </c>
      <c r="J211" s="52" t="s">
        <v>139</v>
      </c>
      <c r="K211" s="19" t="s">
        <v>39</v>
      </c>
      <c r="L211" s="39" t="s">
        <v>1040</v>
      </c>
      <c r="M211" s="27"/>
    </row>
    <row r="212" spans="1:13" s="5" customFormat="1" ht="25.5">
      <c r="A212" s="15">
        <v>133</v>
      </c>
      <c r="B212" s="27" t="s">
        <v>1038</v>
      </c>
      <c r="C212" s="39" t="s">
        <v>1169</v>
      </c>
      <c r="D212" s="39" t="s">
        <v>1154</v>
      </c>
      <c r="E212" s="346"/>
      <c r="F212" s="81">
        <v>17000</v>
      </c>
      <c r="G212" s="462"/>
      <c r="H212" s="39" t="s">
        <v>156</v>
      </c>
      <c r="I212" s="39" t="s">
        <v>157</v>
      </c>
      <c r="J212" s="52" t="s">
        <v>139</v>
      </c>
      <c r="K212" s="27" t="s">
        <v>39</v>
      </c>
      <c r="L212" s="39" t="s">
        <v>1040</v>
      </c>
      <c r="M212" s="27"/>
    </row>
    <row r="213" spans="1:13" s="5" customFormat="1" ht="25.5">
      <c r="A213" s="15">
        <v>134</v>
      </c>
      <c r="B213" s="27" t="s">
        <v>1038</v>
      </c>
      <c r="C213" s="39" t="s">
        <v>1170</v>
      </c>
      <c r="D213" s="39" t="s">
        <v>1154</v>
      </c>
      <c r="E213" s="346"/>
      <c r="F213" s="81">
        <v>24500</v>
      </c>
      <c r="G213" s="462"/>
      <c r="H213" s="39" t="s">
        <v>156</v>
      </c>
      <c r="I213" s="39" t="s">
        <v>157</v>
      </c>
      <c r="J213" s="52" t="s">
        <v>139</v>
      </c>
      <c r="K213" s="27" t="s">
        <v>39</v>
      </c>
      <c r="L213" s="39" t="s">
        <v>1040</v>
      </c>
      <c r="M213" s="27"/>
    </row>
    <row r="214" spans="1:13" s="5" customFormat="1" ht="25.5">
      <c r="A214" s="15">
        <v>135</v>
      </c>
      <c r="B214" s="27" t="s">
        <v>1038</v>
      </c>
      <c r="C214" s="39" t="s">
        <v>1171</v>
      </c>
      <c r="D214" s="39" t="s">
        <v>1154</v>
      </c>
      <c r="E214" s="346"/>
      <c r="F214" s="81">
        <v>25000</v>
      </c>
      <c r="G214" s="462"/>
      <c r="H214" s="39" t="s">
        <v>156</v>
      </c>
      <c r="I214" s="39" t="s">
        <v>157</v>
      </c>
      <c r="J214" s="52" t="s">
        <v>139</v>
      </c>
      <c r="K214" s="27" t="s">
        <v>39</v>
      </c>
      <c r="L214" s="39" t="s">
        <v>1040</v>
      </c>
      <c r="M214" s="27"/>
    </row>
    <row r="215" spans="1:13" s="5" customFormat="1" ht="25.5">
      <c r="A215" s="15">
        <v>136</v>
      </c>
      <c r="B215" s="27" t="s">
        <v>1038</v>
      </c>
      <c r="C215" s="39" t="s">
        <v>1172</v>
      </c>
      <c r="D215" s="39" t="s">
        <v>1154</v>
      </c>
      <c r="E215" s="346"/>
      <c r="F215" s="81">
        <v>37000</v>
      </c>
      <c r="G215" s="462"/>
      <c r="H215" s="39" t="s">
        <v>156</v>
      </c>
      <c r="I215" s="39" t="s">
        <v>157</v>
      </c>
      <c r="J215" s="52" t="s">
        <v>139</v>
      </c>
      <c r="K215" s="20" t="s">
        <v>39</v>
      </c>
      <c r="L215" s="39" t="s">
        <v>1040</v>
      </c>
      <c r="M215" s="27"/>
    </row>
    <row r="216" spans="1:13" s="5" customFormat="1" ht="25.5">
      <c r="A216" s="15">
        <v>137</v>
      </c>
      <c r="B216" s="27" t="s">
        <v>1038</v>
      </c>
      <c r="C216" s="39" t="s">
        <v>1173</v>
      </c>
      <c r="D216" s="39" t="s">
        <v>1154</v>
      </c>
      <c r="E216" s="346"/>
      <c r="F216" s="81">
        <v>37000</v>
      </c>
      <c r="G216" s="462"/>
      <c r="H216" s="39" t="s">
        <v>156</v>
      </c>
      <c r="I216" s="39" t="s">
        <v>157</v>
      </c>
      <c r="J216" s="52" t="s">
        <v>139</v>
      </c>
      <c r="K216" s="20" t="s">
        <v>39</v>
      </c>
      <c r="L216" s="39" t="s">
        <v>1040</v>
      </c>
      <c r="M216" s="27"/>
    </row>
    <row r="217" spans="1:13" s="5" customFormat="1" ht="25.5">
      <c r="A217" s="15">
        <v>138</v>
      </c>
      <c r="B217" s="27" t="s">
        <v>1038</v>
      </c>
      <c r="C217" s="39" t="s">
        <v>1174</v>
      </c>
      <c r="D217" s="39" t="s">
        <v>1154</v>
      </c>
      <c r="E217" s="346"/>
      <c r="F217" s="81">
        <v>4250</v>
      </c>
      <c r="G217" s="462"/>
      <c r="H217" s="39" t="s">
        <v>156</v>
      </c>
      <c r="I217" s="39" t="s">
        <v>157</v>
      </c>
      <c r="J217" s="52" t="s">
        <v>139</v>
      </c>
      <c r="K217" s="27" t="s">
        <v>39</v>
      </c>
      <c r="L217" s="39" t="s">
        <v>1040</v>
      </c>
      <c r="M217" s="27"/>
    </row>
    <row r="218" spans="1:13" s="5" customFormat="1" ht="25.5">
      <c r="A218" s="15">
        <v>139</v>
      </c>
      <c r="B218" s="27" t="s">
        <v>1038</v>
      </c>
      <c r="C218" s="39" t="s">
        <v>1175</v>
      </c>
      <c r="D218" s="39" t="s">
        <v>1154</v>
      </c>
      <c r="E218" s="346"/>
      <c r="F218" s="81">
        <v>45000</v>
      </c>
      <c r="G218" s="462"/>
      <c r="H218" s="39" t="s">
        <v>156</v>
      </c>
      <c r="I218" s="39" t="s">
        <v>157</v>
      </c>
      <c r="J218" s="52" t="s">
        <v>139</v>
      </c>
      <c r="K218" s="27" t="s">
        <v>39</v>
      </c>
      <c r="L218" s="39" t="s">
        <v>1040</v>
      </c>
      <c r="M218" s="27"/>
    </row>
    <row r="219" spans="1:13" s="5" customFormat="1" ht="25.5">
      <c r="A219" s="15">
        <v>140</v>
      </c>
      <c r="B219" s="27" t="s">
        <v>1038</v>
      </c>
      <c r="C219" s="39" t="s">
        <v>1176</v>
      </c>
      <c r="D219" s="39" t="s">
        <v>1154</v>
      </c>
      <c r="E219" s="346"/>
      <c r="F219" s="81">
        <v>9500</v>
      </c>
      <c r="G219" s="462"/>
      <c r="H219" s="39" t="s">
        <v>156</v>
      </c>
      <c r="I219" s="39" t="s">
        <v>157</v>
      </c>
      <c r="J219" s="52" t="s">
        <v>139</v>
      </c>
      <c r="K219" s="27" t="s">
        <v>39</v>
      </c>
      <c r="L219" s="39" t="s">
        <v>1040</v>
      </c>
      <c r="M219" s="27"/>
    </row>
    <row r="220" spans="1:13" s="5" customFormat="1" ht="25.5">
      <c r="A220" s="15">
        <v>141</v>
      </c>
      <c r="B220" s="27" t="s">
        <v>1038</v>
      </c>
      <c r="C220" s="39" t="s">
        <v>1177</v>
      </c>
      <c r="D220" s="39" t="s">
        <v>1154</v>
      </c>
      <c r="E220" s="346"/>
      <c r="F220" s="81">
        <v>35000</v>
      </c>
      <c r="G220" s="462"/>
      <c r="H220" s="39" t="s">
        <v>156</v>
      </c>
      <c r="I220" s="39" t="s">
        <v>157</v>
      </c>
      <c r="J220" s="52" t="s">
        <v>139</v>
      </c>
      <c r="K220" s="27" t="s">
        <v>39</v>
      </c>
      <c r="L220" s="39" t="s">
        <v>1040</v>
      </c>
      <c r="M220" s="27"/>
    </row>
    <row r="221" spans="1:13" s="5" customFormat="1" ht="25.5">
      <c r="A221" s="15">
        <v>142</v>
      </c>
      <c r="B221" s="27" t="s">
        <v>1038</v>
      </c>
      <c r="C221" s="39" t="s">
        <v>1178</v>
      </c>
      <c r="D221" s="39" t="s">
        <v>1154</v>
      </c>
      <c r="E221" s="346"/>
      <c r="F221" s="81">
        <v>8500</v>
      </c>
      <c r="G221" s="462"/>
      <c r="H221" s="39" t="s">
        <v>156</v>
      </c>
      <c r="I221" s="39" t="s">
        <v>157</v>
      </c>
      <c r="J221" s="52" t="s">
        <v>139</v>
      </c>
      <c r="K221" s="27" t="s">
        <v>39</v>
      </c>
      <c r="L221" s="39" t="s">
        <v>1040</v>
      </c>
      <c r="M221" s="27"/>
    </row>
    <row r="222" spans="1:13" s="5" customFormat="1" ht="25.5">
      <c r="A222" s="15">
        <v>143</v>
      </c>
      <c r="B222" s="27" t="s">
        <v>1038</v>
      </c>
      <c r="C222" s="39" t="s">
        <v>1179</v>
      </c>
      <c r="D222" s="39" t="s">
        <v>1154</v>
      </c>
      <c r="E222" s="346"/>
      <c r="F222" s="81">
        <v>25750</v>
      </c>
      <c r="G222" s="462"/>
      <c r="H222" s="39" t="s">
        <v>156</v>
      </c>
      <c r="I222" s="39" t="s">
        <v>157</v>
      </c>
      <c r="J222" s="52" t="s">
        <v>139</v>
      </c>
      <c r="K222" s="27" t="s">
        <v>39</v>
      </c>
      <c r="L222" s="39" t="s">
        <v>1040</v>
      </c>
      <c r="M222" s="27"/>
    </row>
    <row r="223" spans="1:13" s="5" customFormat="1" ht="25.5">
      <c r="A223" s="15">
        <v>144</v>
      </c>
      <c r="B223" s="27" t="s">
        <v>1038</v>
      </c>
      <c r="C223" s="39" t="s">
        <v>1180</v>
      </c>
      <c r="D223" s="39" t="s">
        <v>1154</v>
      </c>
      <c r="E223" s="346"/>
      <c r="F223" s="81">
        <v>35000</v>
      </c>
      <c r="G223" s="462"/>
      <c r="H223" s="39" t="s">
        <v>156</v>
      </c>
      <c r="I223" s="39" t="s">
        <v>157</v>
      </c>
      <c r="J223" s="52" t="s">
        <v>139</v>
      </c>
      <c r="K223" s="27" t="s">
        <v>39</v>
      </c>
      <c r="L223" s="39" t="s">
        <v>1040</v>
      </c>
      <c r="M223" s="27"/>
    </row>
    <row r="224" spans="1:13" s="5" customFormat="1" ht="25.5">
      <c r="A224" s="15">
        <v>145</v>
      </c>
      <c r="B224" s="27" t="s">
        <v>1038</v>
      </c>
      <c r="C224" s="39" t="s">
        <v>1181</v>
      </c>
      <c r="D224" s="39" t="s">
        <v>1154</v>
      </c>
      <c r="E224" s="346"/>
      <c r="F224" s="81">
        <v>12500</v>
      </c>
      <c r="G224" s="462"/>
      <c r="H224" s="39" t="s">
        <v>156</v>
      </c>
      <c r="I224" s="39" t="s">
        <v>157</v>
      </c>
      <c r="J224" s="52" t="s">
        <v>139</v>
      </c>
      <c r="K224" s="27" t="s">
        <v>39</v>
      </c>
      <c r="L224" s="39" t="s">
        <v>1040</v>
      </c>
      <c r="M224" s="27"/>
    </row>
    <row r="225" spans="1:13" s="5" customFormat="1" ht="25.5">
      <c r="A225" s="15">
        <v>146</v>
      </c>
      <c r="B225" s="27" t="s">
        <v>1038</v>
      </c>
      <c r="C225" s="39" t="s">
        <v>1182</v>
      </c>
      <c r="D225" s="39" t="s">
        <v>1154</v>
      </c>
      <c r="E225" s="347"/>
      <c r="F225" s="37">
        <v>10000</v>
      </c>
      <c r="G225" s="463"/>
      <c r="H225" s="39" t="s">
        <v>156</v>
      </c>
      <c r="I225" s="39" t="s">
        <v>157</v>
      </c>
      <c r="J225" s="52" t="s">
        <v>139</v>
      </c>
      <c r="K225" s="19" t="s">
        <v>39</v>
      </c>
      <c r="L225" s="39" t="s">
        <v>1040</v>
      </c>
      <c r="M225" s="27"/>
    </row>
    <row r="226" spans="1:13" s="5" customFormat="1" ht="25.5">
      <c r="A226" s="15">
        <v>147</v>
      </c>
      <c r="B226" s="27" t="s">
        <v>1038</v>
      </c>
      <c r="C226" s="39" t="s">
        <v>1183</v>
      </c>
      <c r="D226" s="39" t="s">
        <v>1154</v>
      </c>
      <c r="E226" s="345" t="s">
        <v>24</v>
      </c>
      <c r="F226" s="71">
        <v>11110</v>
      </c>
      <c r="G226" s="472">
        <f>SUM(F226:F274)</f>
        <v>1057710</v>
      </c>
      <c r="H226" s="39" t="s">
        <v>156</v>
      </c>
      <c r="I226" s="52" t="s">
        <v>139</v>
      </c>
      <c r="J226" s="39" t="s">
        <v>629</v>
      </c>
      <c r="K226" s="20" t="s">
        <v>39</v>
      </c>
      <c r="L226" s="39" t="s">
        <v>1040</v>
      </c>
      <c r="M226" s="27"/>
    </row>
    <row r="227" spans="1:13" s="5" customFormat="1" ht="25.5">
      <c r="A227" s="15">
        <v>148</v>
      </c>
      <c r="B227" s="27" t="s">
        <v>1038</v>
      </c>
      <c r="C227" s="39" t="s">
        <v>1184</v>
      </c>
      <c r="D227" s="39" t="s">
        <v>1154</v>
      </c>
      <c r="E227" s="346"/>
      <c r="F227" s="71">
        <v>53100</v>
      </c>
      <c r="G227" s="473"/>
      <c r="H227" s="39" t="s">
        <v>156</v>
      </c>
      <c r="I227" s="52" t="s">
        <v>139</v>
      </c>
      <c r="J227" s="39" t="s">
        <v>629</v>
      </c>
      <c r="K227" s="20" t="s">
        <v>39</v>
      </c>
      <c r="L227" s="39" t="s">
        <v>1040</v>
      </c>
      <c r="M227" s="27"/>
    </row>
    <row r="228" spans="1:13" s="5" customFormat="1" ht="25.5">
      <c r="A228" s="15">
        <v>149</v>
      </c>
      <c r="B228" s="27" t="s">
        <v>1038</v>
      </c>
      <c r="C228" s="39" t="s">
        <v>1185</v>
      </c>
      <c r="D228" s="39" t="s">
        <v>1154</v>
      </c>
      <c r="E228" s="346"/>
      <c r="F228" s="71">
        <v>20000</v>
      </c>
      <c r="G228" s="473"/>
      <c r="H228" s="39" t="s">
        <v>156</v>
      </c>
      <c r="I228" s="52" t="s">
        <v>139</v>
      </c>
      <c r="J228" s="39" t="s">
        <v>629</v>
      </c>
      <c r="K228" s="27" t="s">
        <v>39</v>
      </c>
      <c r="L228" s="39" t="s">
        <v>1040</v>
      </c>
      <c r="M228" s="27"/>
    </row>
    <row r="229" spans="1:13" s="5" customFormat="1" ht="25.5">
      <c r="A229" s="15">
        <v>150</v>
      </c>
      <c r="B229" s="27" t="s">
        <v>1038</v>
      </c>
      <c r="C229" s="39" t="s">
        <v>1186</v>
      </c>
      <c r="D229" s="39" t="s">
        <v>1154</v>
      </c>
      <c r="E229" s="346"/>
      <c r="F229" s="81">
        <v>30000</v>
      </c>
      <c r="G229" s="473"/>
      <c r="H229" s="39" t="s">
        <v>156</v>
      </c>
      <c r="I229" s="52" t="s">
        <v>139</v>
      </c>
      <c r="J229" s="39" t="s">
        <v>629</v>
      </c>
      <c r="K229" s="16" t="s">
        <v>39</v>
      </c>
      <c r="L229" s="39" t="s">
        <v>1040</v>
      </c>
      <c r="M229" s="16"/>
    </row>
    <row r="230" spans="1:13" s="5" customFormat="1" ht="25.5">
      <c r="A230" s="15">
        <v>151</v>
      </c>
      <c r="B230" s="27" t="s">
        <v>1038</v>
      </c>
      <c r="C230" s="39" t="s">
        <v>1187</v>
      </c>
      <c r="D230" s="39" t="s">
        <v>1154</v>
      </c>
      <c r="E230" s="346"/>
      <c r="F230" s="37">
        <v>3000</v>
      </c>
      <c r="G230" s="473"/>
      <c r="H230" s="39" t="s">
        <v>156</v>
      </c>
      <c r="I230" s="52" t="s">
        <v>139</v>
      </c>
      <c r="J230" s="39" t="s">
        <v>629</v>
      </c>
      <c r="K230" s="27" t="s">
        <v>39</v>
      </c>
      <c r="L230" s="39" t="s">
        <v>1040</v>
      </c>
      <c r="M230" s="27"/>
    </row>
    <row r="231" spans="1:13" s="5" customFormat="1" ht="25.5">
      <c r="A231" s="15">
        <v>152</v>
      </c>
      <c r="B231" s="27" t="s">
        <v>1038</v>
      </c>
      <c r="C231" s="39" t="s">
        <v>1188</v>
      </c>
      <c r="D231" s="39" t="s">
        <v>1154</v>
      </c>
      <c r="E231" s="346"/>
      <c r="F231" s="37">
        <v>20000</v>
      </c>
      <c r="G231" s="473"/>
      <c r="H231" s="39" t="s">
        <v>156</v>
      </c>
      <c r="I231" s="52" t="s">
        <v>139</v>
      </c>
      <c r="J231" s="39" t="s">
        <v>629</v>
      </c>
      <c r="K231" s="27" t="s">
        <v>39</v>
      </c>
      <c r="L231" s="39" t="s">
        <v>1040</v>
      </c>
      <c r="M231" s="27"/>
    </row>
    <row r="232" spans="1:13" s="5" customFormat="1" ht="25.5">
      <c r="A232" s="15">
        <v>153</v>
      </c>
      <c r="B232" s="27" t="s">
        <v>1038</v>
      </c>
      <c r="C232" s="39" t="s">
        <v>1189</v>
      </c>
      <c r="D232" s="39" t="s">
        <v>1154</v>
      </c>
      <c r="E232" s="346"/>
      <c r="F232" s="81">
        <v>40000</v>
      </c>
      <c r="G232" s="473"/>
      <c r="H232" s="39" t="s">
        <v>156</v>
      </c>
      <c r="I232" s="52" t="s">
        <v>139</v>
      </c>
      <c r="J232" s="39" t="s">
        <v>629</v>
      </c>
      <c r="K232" s="20" t="s">
        <v>39</v>
      </c>
      <c r="L232" s="39" t="s">
        <v>1040</v>
      </c>
      <c r="M232" s="27"/>
    </row>
    <row r="233" spans="1:13" s="5" customFormat="1" ht="25.5">
      <c r="A233" s="15">
        <v>154</v>
      </c>
      <c r="B233" s="27" t="s">
        <v>1038</v>
      </c>
      <c r="C233" s="39" t="s">
        <v>1190</v>
      </c>
      <c r="D233" s="39" t="s">
        <v>1154</v>
      </c>
      <c r="E233" s="346"/>
      <c r="F233" s="81">
        <v>10000</v>
      </c>
      <c r="G233" s="473"/>
      <c r="H233" s="39" t="s">
        <v>156</v>
      </c>
      <c r="I233" s="52" t="s">
        <v>139</v>
      </c>
      <c r="J233" s="39" t="s">
        <v>629</v>
      </c>
      <c r="K233" s="20" t="s">
        <v>39</v>
      </c>
      <c r="L233" s="39" t="s">
        <v>1040</v>
      </c>
      <c r="M233" s="27"/>
    </row>
    <row r="234" spans="1:13" s="5" customFormat="1" ht="25.5">
      <c r="A234" s="15">
        <v>155</v>
      </c>
      <c r="B234" s="27" t="s">
        <v>1038</v>
      </c>
      <c r="C234" s="39" t="s">
        <v>1191</v>
      </c>
      <c r="D234" s="39" t="s">
        <v>1154</v>
      </c>
      <c r="E234" s="346"/>
      <c r="F234" s="81">
        <v>15000</v>
      </c>
      <c r="G234" s="473"/>
      <c r="H234" s="39" t="s">
        <v>156</v>
      </c>
      <c r="I234" s="52" t="s">
        <v>139</v>
      </c>
      <c r="J234" s="39" t="s">
        <v>629</v>
      </c>
      <c r="K234" s="16" t="s">
        <v>39</v>
      </c>
      <c r="L234" s="39" t="s">
        <v>1040</v>
      </c>
      <c r="M234" s="16"/>
    </row>
    <row r="235" spans="1:13" s="5" customFormat="1" ht="25.5">
      <c r="A235" s="15">
        <v>156</v>
      </c>
      <c r="B235" s="27" t="s">
        <v>1038</v>
      </c>
      <c r="C235" s="82" t="s">
        <v>1192</v>
      </c>
      <c r="D235" s="39" t="s">
        <v>1154</v>
      </c>
      <c r="E235" s="346"/>
      <c r="F235" s="81">
        <v>35000</v>
      </c>
      <c r="G235" s="473"/>
      <c r="H235" s="39" t="s">
        <v>156</v>
      </c>
      <c r="I235" s="52" t="s">
        <v>139</v>
      </c>
      <c r="J235" s="39" t="s">
        <v>629</v>
      </c>
      <c r="K235" s="27" t="s">
        <v>39</v>
      </c>
      <c r="L235" s="39" t="s">
        <v>1040</v>
      </c>
      <c r="M235" s="27"/>
    </row>
    <row r="236" spans="1:13" s="5" customFormat="1" ht="25.5">
      <c r="A236" s="15">
        <v>157</v>
      </c>
      <c r="B236" s="27" t="s">
        <v>1038</v>
      </c>
      <c r="C236" s="4" t="s">
        <v>1193</v>
      </c>
      <c r="D236" s="39" t="s">
        <v>1154</v>
      </c>
      <c r="E236" s="346"/>
      <c r="F236" s="37">
        <v>25000</v>
      </c>
      <c r="G236" s="473"/>
      <c r="H236" s="39" t="s">
        <v>156</v>
      </c>
      <c r="I236" s="52" t="s">
        <v>139</v>
      </c>
      <c r="J236" s="39" t="s">
        <v>629</v>
      </c>
      <c r="K236" s="27" t="s">
        <v>39</v>
      </c>
      <c r="L236" s="39" t="s">
        <v>1040</v>
      </c>
      <c r="M236" s="27"/>
    </row>
    <row r="237" spans="1:13" s="5" customFormat="1" ht="25.5">
      <c r="A237" s="15">
        <v>158</v>
      </c>
      <c r="B237" s="27" t="s">
        <v>1038</v>
      </c>
      <c r="C237" s="39" t="s">
        <v>1194</v>
      </c>
      <c r="D237" s="39" t="s">
        <v>1154</v>
      </c>
      <c r="E237" s="346"/>
      <c r="F237" s="81">
        <v>50000</v>
      </c>
      <c r="G237" s="473"/>
      <c r="H237" s="39" t="s">
        <v>156</v>
      </c>
      <c r="I237" s="52" t="s">
        <v>139</v>
      </c>
      <c r="J237" s="39" t="s">
        <v>629</v>
      </c>
      <c r="K237" s="27" t="s">
        <v>39</v>
      </c>
      <c r="L237" s="39" t="s">
        <v>1040</v>
      </c>
      <c r="M237" s="27"/>
    </row>
    <row r="238" spans="1:13" s="5" customFormat="1" ht="25.5">
      <c r="A238" s="15">
        <v>159</v>
      </c>
      <c r="B238" s="27" t="s">
        <v>1038</v>
      </c>
      <c r="C238" s="39" t="s">
        <v>1195</v>
      </c>
      <c r="D238" s="39" t="s">
        <v>1154</v>
      </c>
      <c r="E238" s="346"/>
      <c r="F238" s="81">
        <v>35500</v>
      </c>
      <c r="G238" s="473"/>
      <c r="H238" s="39" t="s">
        <v>156</v>
      </c>
      <c r="I238" s="52" t="s">
        <v>139</v>
      </c>
      <c r="J238" s="39" t="s">
        <v>629</v>
      </c>
      <c r="K238" s="17" t="s">
        <v>39</v>
      </c>
      <c r="L238" s="39" t="s">
        <v>1040</v>
      </c>
      <c r="M238" s="27"/>
    </row>
    <row r="239" spans="1:13" s="5" customFormat="1" ht="25.5">
      <c r="A239" s="15">
        <v>160</v>
      </c>
      <c r="B239" s="27" t="s">
        <v>1038</v>
      </c>
      <c r="C239" s="39" t="s">
        <v>1196</v>
      </c>
      <c r="D239" s="39" t="s">
        <v>1154</v>
      </c>
      <c r="E239" s="346"/>
      <c r="F239" s="81">
        <v>15750</v>
      </c>
      <c r="G239" s="473"/>
      <c r="H239" s="39" t="s">
        <v>156</v>
      </c>
      <c r="I239" s="52" t="s">
        <v>139</v>
      </c>
      <c r="J239" s="39" t="s">
        <v>629</v>
      </c>
      <c r="K239" s="27" t="s">
        <v>39</v>
      </c>
      <c r="L239" s="39" t="s">
        <v>1040</v>
      </c>
      <c r="M239" s="27"/>
    </row>
    <row r="240" spans="1:13" s="5" customFormat="1" ht="38.25">
      <c r="A240" s="15">
        <v>161</v>
      </c>
      <c r="B240" s="27" t="s">
        <v>1038</v>
      </c>
      <c r="C240" s="39" t="s">
        <v>1197</v>
      </c>
      <c r="D240" s="39" t="s">
        <v>1154</v>
      </c>
      <c r="E240" s="346"/>
      <c r="F240" s="81">
        <v>50000</v>
      </c>
      <c r="G240" s="473"/>
      <c r="H240" s="39" t="s">
        <v>156</v>
      </c>
      <c r="I240" s="52" t="s">
        <v>139</v>
      </c>
      <c r="J240" s="39" t="s">
        <v>629</v>
      </c>
      <c r="K240" s="27" t="s">
        <v>39</v>
      </c>
      <c r="L240" s="39" t="s">
        <v>1040</v>
      </c>
      <c r="M240" s="27"/>
    </row>
    <row r="241" spans="1:13" s="5" customFormat="1" ht="25.5">
      <c r="A241" s="15">
        <v>162</v>
      </c>
      <c r="B241" s="27" t="s">
        <v>1038</v>
      </c>
      <c r="C241" s="39" t="s">
        <v>1198</v>
      </c>
      <c r="D241" s="39" t="s">
        <v>1154</v>
      </c>
      <c r="E241" s="346"/>
      <c r="F241" s="81">
        <v>30000</v>
      </c>
      <c r="G241" s="473"/>
      <c r="H241" s="39" t="s">
        <v>156</v>
      </c>
      <c r="I241" s="52" t="s">
        <v>139</v>
      </c>
      <c r="J241" s="39" t="s">
        <v>629</v>
      </c>
      <c r="K241" s="19" t="s">
        <v>39</v>
      </c>
      <c r="L241" s="39" t="s">
        <v>1040</v>
      </c>
      <c r="M241" s="27"/>
    </row>
    <row r="242" spans="1:13" s="5" customFormat="1" ht="25.5">
      <c r="A242" s="15">
        <v>163</v>
      </c>
      <c r="B242" s="27" t="s">
        <v>1038</v>
      </c>
      <c r="C242" s="39" t="s">
        <v>1199</v>
      </c>
      <c r="D242" s="39" t="s">
        <v>1154</v>
      </c>
      <c r="E242" s="346"/>
      <c r="F242" s="81">
        <v>32000</v>
      </c>
      <c r="G242" s="473"/>
      <c r="H242" s="39" t="s">
        <v>156</v>
      </c>
      <c r="I242" s="52" t="s">
        <v>139</v>
      </c>
      <c r="J242" s="39" t="s">
        <v>629</v>
      </c>
      <c r="K242" s="27" t="s">
        <v>39</v>
      </c>
      <c r="L242" s="39" t="s">
        <v>1040</v>
      </c>
      <c r="M242" s="27"/>
    </row>
    <row r="243" spans="1:13" s="5" customFormat="1" ht="25.5">
      <c r="A243" s="15">
        <v>164</v>
      </c>
      <c r="B243" s="27" t="s">
        <v>1038</v>
      </c>
      <c r="C243" s="39" t="s">
        <v>1200</v>
      </c>
      <c r="D243" s="39" t="s">
        <v>1154</v>
      </c>
      <c r="E243" s="346"/>
      <c r="F243" s="81">
        <v>38000</v>
      </c>
      <c r="G243" s="473"/>
      <c r="H243" s="39" t="s">
        <v>156</v>
      </c>
      <c r="I243" s="52" t="s">
        <v>139</v>
      </c>
      <c r="J243" s="39" t="s">
        <v>629</v>
      </c>
      <c r="K243" s="27" t="s">
        <v>39</v>
      </c>
      <c r="L243" s="39" t="s">
        <v>1040</v>
      </c>
      <c r="M243" s="27"/>
    </row>
    <row r="244" spans="1:13" s="5" customFormat="1" ht="25.5">
      <c r="A244" s="15">
        <v>165</v>
      </c>
      <c r="B244" s="27" t="s">
        <v>1038</v>
      </c>
      <c r="C244" s="39" t="s">
        <v>1201</v>
      </c>
      <c r="D244" s="39" t="s">
        <v>1154</v>
      </c>
      <c r="E244" s="346"/>
      <c r="F244" s="81">
        <v>20000</v>
      </c>
      <c r="G244" s="473"/>
      <c r="H244" s="39" t="s">
        <v>156</v>
      </c>
      <c r="I244" s="52" t="s">
        <v>139</v>
      </c>
      <c r="J244" s="39" t="s">
        <v>629</v>
      </c>
      <c r="K244" s="27" t="s">
        <v>39</v>
      </c>
      <c r="L244" s="39" t="s">
        <v>1040</v>
      </c>
      <c r="M244" s="27"/>
    </row>
    <row r="245" spans="1:13" s="5" customFormat="1" ht="25.5">
      <c r="A245" s="15">
        <v>166</v>
      </c>
      <c r="B245" s="27" t="s">
        <v>1038</v>
      </c>
      <c r="C245" s="39" t="s">
        <v>1202</v>
      </c>
      <c r="D245" s="39" t="s">
        <v>1154</v>
      </c>
      <c r="E245" s="346"/>
      <c r="F245" s="81">
        <v>20000</v>
      </c>
      <c r="G245" s="473"/>
      <c r="H245" s="39" t="s">
        <v>156</v>
      </c>
      <c r="I245" s="52" t="s">
        <v>139</v>
      </c>
      <c r="J245" s="39" t="s">
        <v>629</v>
      </c>
      <c r="K245" s="27" t="s">
        <v>39</v>
      </c>
      <c r="L245" s="39" t="s">
        <v>1040</v>
      </c>
      <c r="M245" s="27"/>
    </row>
    <row r="246" spans="1:13" s="105" customFormat="1" ht="25.5">
      <c r="A246" s="100" t="s">
        <v>1828</v>
      </c>
      <c r="B246" s="101" t="s">
        <v>1038</v>
      </c>
      <c r="C246" s="268" t="s">
        <v>1857</v>
      </c>
      <c r="D246" s="102" t="s">
        <v>1154</v>
      </c>
      <c r="E246" s="346"/>
      <c r="F246" s="286">
        <v>15000</v>
      </c>
      <c r="G246" s="473"/>
      <c r="H246" s="102" t="s">
        <v>156</v>
      </c>
      <c r="I246" s="274" t="s">
        <v>1802</v>
      </c>
      <c r="J246" s="274" t="s">
        <v>1803</v>
      </c>
      <c r="K246" s="120" t="s">
        <v>39</v>
      </c>
      <c r="L246" s="102" t="s">
        <v>1040</v>
      </c>
      <c r="M246" s="101"/>
    </row>
    <row r="247" spans="1:13" s="105" customFormat="1" ht="25.5">
      <c r="A247" s="100" t="s">
        <v>1829</v>
      </c>
      <c r="B247" s="101" t="s">
        <v>1038</v>
      </c>
      <c r="C247" s="265" t="s">
        <v>1858</v>
      </c>
      <c r="D247" s="102" t="s">
        <v>1154</v>
      </c>
      <c r="E247" s="346"/>
      <c r="F247" s="286">
        <v>15000</v>
      </c>
      <c r="G247" s="473"/>
      <c r="H247" s="102" t="s">
        <v>156</v>
      </c>
      <c r="I247" s="274" t="s">
        <v>1802</v>
      </c>
      <c r="J247" s="274" t="s">
        <v>1803</v>
      </c>
      <c r="K247" s="101" t="s">
        <v>39</v>
      </c>
      <c r="L247" s="102" t="s">
        <v>1040</v>
      </c>
      <c r="M247" s="101"/>
    </row>
    <row r="248" spans="1:13" s="105" customFormat="1" ht="25.5">
      <c r="A248" s="100" t="s">
        <v>1830</v>
      </c>
      <c r="B248" s="101" t="s">
        <v>1038</v>
      </c>
      <c r="C248" s="265" t="s">
        <v>1859</v>
      </c>
      <c r="D248" s="102" t="s">
        <v>1154</v>
      </c>
      <c r="E248" s="346"/>
      <c r="F248" s="286">
        <v>15000</v>
      </c>
      <c r="G248" s="473"/>
      <c r="H248" s="102" t="s">
        <v>156</v>
      </c>
      <c r="I248" s="274" t="s">
        <v>1802</v>
      </c>
      <c r="J248" s="274" t="s">
        <v>1803</v>
      </c>
      <c r="K248" s="101" t="s">
        <v>39</v>
      </c>
      <c r="L248" s="102" t="s">
        <v>1040</v>
      </c>
      <c r="M248" s="101"/>
    </row>
    <row r="249" spans="1:13" s="105" customFormat="1" ht="25.5">
      <c r="A249" s="100" t="s">
        <v>1831</v>
      </c>
      <c r="B249" s="101" t="s">
        <v>1038</v>
      </c>
      <c r="C249" s="267" t="s">
        <v>1860</v>
      </c>
      <c r="D249" s="102" t="s">
        <v>1154</v>
      </c>
      <c r="E249" s="346"/>
      <c r="F249" s="271">
        <v>50000</v>
      </c>
      <c r="G249" s="473"/>
      <c r="H249" s="102" t="s">
        <v>156</v>
      </c>
      <c r="I249" s="274" t="s">
        <v>121</v>
      </c>
      <c r="J249" s="274" t="s">
        <v>1803</v>
      </c>
      <c r="K249" s="101" t="s">
        <v>39</v>
      </c>
      <c r="L249" s="102" t="s">
        <v>1040</v>
      </c>
      <c r="M249" s="101"/>
    </row>
    <row r="250" spans="1:13" s="105" customFormat="1" ht="25.5">
      <c r="A250" s="100" t="s">
        <v>1832</v>
      </c>
      <c r="B250" s="101" t="s">
        <v>1038</v>
      </c>
      <c r="C250" s="267" t="s">
        <v>1861</v>
      </c>
      <c r="D250" s="102" t="s">
        <v>1154</v>
      </c>
      <c r="E250" s="346"/>
      <c r="F250" s="271">
        <v>12500</v>
      </c>
      <c r="G250" s="473"/>
      <c r="H250" s="102" t="s">
        <v>156</v>
      </c>
      <c r="I250" s="274" t="s">
        <v>121</v>
      </c>
      <c r="J250" s="274" t="s">
        <v>1803</v>
      </c>
      <c r="K250" s="101" t="s">
        <v>39</v>
      </c>
      <c r="L250" s="102" t="s">
        <v>1040</v>
      </c>
      <c r="M250" s="101"/>
    </row>
    <row r="251" spans="1:13" s="105" customFormat="1" ht="25.5">
      <c r="A251" s="100" t="s">
        <v>1833</v>
      </c>
      <c r="B251" s="101" t="s">
        <v>1038</v>
      </c>
      <c r="C251" s="267" t="s">
        <v>1159</v>
      </c>
      <c r="D251" s="102" t="s">
        <v>1154</v>
      </c>
      <c r="E251" s="346"/>
      <c r="F251" s="271">
        <v>17000</v>
      </c>
      <c r="G251" s="473"/>
      <c r="H251" s="102" t="s">
        <v>156</v>
      </c>
      <c r="I251" s="274" t="s">
        <v>121</v>
      </c>
      <c r="J251" s="274" t="s">
        <v>1803</v>
      </c>
      <c r="K251" s="101" t="s">
        <v>39</v>
      </c>
      <c r="L251" s="102" t="s">
        <v>1040</v>
      </c>
      <c r="M251" s="101"/>
    </row>
    <row r="252" spans="1:13" s="105" customFormat="1" ht="25.5">
      <c r="A252" s="100" t="s">
        <v>1834</v>
      </c>
      <c r="B252" s="101" t="s">
        <v>1038</v>
      </c>
      <c r="C252" s="267" t="s">
        <v>1862</v>
      </c>
      <c r="D252" s="102" t="s">
        <v>1154</v>
      </c>
      <c r="E252" s="346"/>
      <c r="F252" s="271">
        <v>40000</v>
      </c>
      <c r="G252" s="473"/>
      <c r="H252" s="102" t="s">
        <v>156</v>
      </c>
      <c r="I252" s="274" t="s">
        <v>121</v>
      </c>
      <c r="J252" s="274" t="s">
        <v>1803</v>
      </c>
      <c r="K252" s="101" t="s">
        <v>39</v>
      </c>
      <c r="L252" s="102" t="s">
        <v>1040</v>
      </c>
      <c r="M252" s="101"/>
    </row>
    <row r="253" spans="1:13" s="105" customFormat="1" ht="25.5">
      <c r="A253" s="100" t="s">
        <v>1835</v>
      </c>
      <c r="B253" s="101" t="s">
        <v>1038</v>
      </c>
      <c r="C253" s="267" t="s">
        <v>1863</v>
      </c>
      <c r="D253" s="102" t="s">
        <v>1154</v>
      </c>
      <c r="E253" s="346"/>
      <c r="F253" s="271">
        <v>8500</v>
      </c>
      <c r="G253" s="473"/>
      <c r="H253" s="102" t="s">
        <v>156</v>
      </c>
      <c r="I253" s="274" t="s">
        <v>121</v>
      </c>
      <c r="J253" s="274" t="s">
        <v>1803</v>
      </c>
      <c r="K253" s="101" t="s">
        <v>39</v>
      </c>
      <c r="L253" s="102" t="s">
        <v>1040</v>
      </c>
      <c r="M253" s="101"/>
    </row>
    <row r="254" spans="1:13" s="105" customFormat="1" ht="25.5">
      <c r="A254" s="100" t="s">
        <v>1836</v>
      </c>
      <c r="B254" s="101" t="s">
        <v>1038</v>
      </c>
      <c r="C254" s="267" t="s">
        <v>1864</v>
      </c>
      <c r="D254" s="102" t="s">
        <v>1154</v>
      </c>
      <c r="E254" s="346"/>
      <c r="F254" s="271">
        <v>4250</v>
      </c>
      <c r="G254" s="473"/>
      <c r="H254" s="102" t="s">
        <v>156</v>
      </c>
      <c r="I254" s="274" t="s">
        <v>121</v>
      </c>
      <c r="J254" s="274" t="s">
        <v>1803</v>
      </c>
      <c r="K254" s="101" t="s">
        <v>39</v>
      </c>
      <c r="L254" s="102" t="s">
        <v>1040</v>
      </c>
      <c r="M254" s="101"/>
    </row>
    <row r="255" spans="1:13" s="105" customFormat="1" ht="25.5">
      <c r="A255" s="100" t="s">
        <v>1837</v>
      </c>
      <c r="B255" s="101" t="s">
        <v>1038</v>
      </c>
      <c r="C255" s="267" t="s">
        <v>1865</v>
      </c>
      <c r="D255" s="102" t="s">
        <v>1154</v>
      </c>
      <c r="E255" s="346"/>
      <c r="F255" s="271">
        <v>14000</v>
      </c>
      <c r="G255" s="473"/>
      <c r="H255" s="102" t="s">
        <v>156</v>
      </c>
      <c r="I255" s="274" t="s">
        <v>121</v>
      </c>
      <c r="J255" s="274" t="s">
        <v>1803</v>
      </c>
      <c r="K255" s="101" t="s">
        <v>39</v>
      </c>
      <c r="L255" s="102" t="s">
        <v>1040</v>
      </c>
      <c r="M255" s="101"/>
    </row>
    <row r="256" spans="1:13" s="105" customFormat="1" ht="25.5">
      <c r="A256" s="100" t="s">
        <v>1838</v>
      </c>
      <c r="B256" s="101" t="s">
        <v>1038</v>
      </c>
      <c r="C256" s="289" t="s">
        <v>1866</v>
      </c>
      <c r="D256" s="290" t="s">
        <v>1154</v>
      </c>
      <c r="E256" s="346"/>
      <c r="F256" s="286">
        <v>2000</v>
      </c>
      <c r="G256" s="473"/>
      <c r="H256" s="102" t="s">
        <v>156</v>
      </c>
      <c r="I256" s="274" t="s">
        <v>121</v>
      </c>
      <c r="J256" s="274" t="s">
        <v>1803</v>
      </c>
      <c r="K256" s="101" t="s">
        <v>39</v>
      </c>
      <c r="L256" s="102" t="s">
        <v>1040</v>
      </c>
      <c r="M256" s="101"/>
    </row>
    <row r="257" spans="1:13" s="105" customFormat="1" ht="25.5">
      <c r="A257" s="100" t="s">
        <v>1839</v>
      </c>
      <c r="B257" s="101" t="s">
        <v>1038</v>
      </c>
      <c r="C257" s="291" t="s">
        <v>1867</v>
      </c>
      <c r="D257" s="290" t="s">
        <v>1154</v>
      </c>
      <c r="E257" s="346"/>
      <c r="F257" s="271">
        <v>10000</v>
      </c>
      <c r="G257" s="473"/>
      <c r="H257" s="102" t="s">
        <v>156</v>
      </c>
      <c r="I257" s="274" t="s">
        <v>121</v>
      </c>
      <c r="J257" s="274" t="s">
        <v>1803</v>
      </c>
      <c r="K257" s="101" t="s">
        <v>39</v>
      </c>
      <c r="L257" s="102" t="s">
        <v>1040</v>
      </c>
      <c r="M257" s="101"/>
    </row>
    <row r="258" spans="1:13" s="105" customFormat="1" ht="25.5">
      <c r="A258" s="100" t="s">
        <v>1840</v>
      </c>
      <c r="B258" s="101" t="s">
        <v>1038</v>
      </c>
      <c r="C258" s="292" t="s">
        <v>1868</v>
      </c>
      <c r="D258" s="290" t="s">
        <v>1154</v>
      </c>
      <c r="E258" s="346"/>
      <c r="F258" s="271">
        <v>6000</v>
      </c>
      <c r="G258" s="473"/>
      <c r="H258" s="102" t="s">
        <v>156</v>
      </c>
      <c r="I258" s="274" t="s">
        <v>121</v>
      </c>
      <c r="J258" s="274" t="s">
        <v>1803</v>
      </c>
      <c r="K258" s="101" t="s">
        <v>39</v>
      </c>
      <c r="L258" s="102" t="s">
        <v>1040</v>
      </c>
      <c r="M258" s="101"/>
    </row>
    <row r="259" spans="1:13" s="105" customFormat="1" ht="25.5">
      <c r="A259" s="100" t="s">
        <v>1841</v>
      </c>
      <c r="B259" s="101" t="s">
        <v>1038</v>
      </c>
      <c r="C259" s="289" t="s">
        <v>1869</v>
      </c>
      <c r="D259" s="290" t="s">
        <v>1154</v>
      </c>
      <c r="E259" s="346"/>
      <c r="F259" s="271">
        <v>5000</v>
      </c>
      <c r="G259" s="473"/>
      <c r="H259" s="102" t="s">
        <v>156</v>
      </c>
      <c r="I259" s="274" t="s">
        <v>121</v>
      </c>
      <c r="J259" s="274" t="s">
        <v>1803</v>
      </c>
      <c r="K259" s="101" t="s">
        <v>39</v>
      </c>
      <c r="L259" s="102" t="s">
        <v>1040</v>
      </c>
      <c r="M259" s="101"/>
    </row>
    <row r="260" spans="1:13" s="105" customFormat="1" ht="25.5">
      <c r="A260" s="100" t="s">
        <v>1842</v>
      </c>
      <c r="B260" s="101" t="s">
        <v>1038</v>
      </c>
      <c r="C260" s="292" t="s">
        <v>1870</v>
      </c>
      <c r="D260" s="290" t="s">
        <v>1154</v>
      </c>
      <c r="E260" s="346"/>
      <c r="F260" s="271">
        <v>4000</v>
      </c>
      <c r="G260" s="473"/>
      <c r="H260" s="102" t="s">
        <v>156</v>
      </c>
      <c r="I260" s="274" t="s">
        <v>121</v>
      </c>
      <c r="J260" s="274" t="s">
        <v>1803</v>
      </c>
      <c r="K260" s="101" t="s">
        <v>39</v>
      </c>
      <c r="L260" s="102" t="s">
        <v>1040</v>
      </c>
      <c r="M260" s="101"/>
    </row>
    <row r="261" spans="1:13" s="105" customFormat="1" ht="25.5">
      <c r="A261" s="100" t="s">
        <v>1843</v>
      </c>
      <c r="B261" s="101" t="s">
        <v>1038</v>
      </c>
      <c r="C261" s="291" t="s">
        <v>1871</v>
      </c>
      <c r="D261" s="290" t="s">
        <v>1154</v>
      </c>
      <c r="E261" s="346"/>
      <c r="F261" s="271">
        <v>2000</v>
      </c>
      <c r="G261" s="473"/>
      <c r="H261" s="102" t="s">
        <v>156</v>
      </c>
      <c r="I261" s="274" t="s">
        <v>121</v>
      </c>
      <c r="J261" s="274" t="s">
        <v>1803</v>
      </c>
      <c r="K261" s="101" t="s">
        <v>39</v>
      </c>
      <c r="L261" s="102" t="s">
        <v>1040</v>
      </c>
      <c r="M261" s="101"/>
    </row>
    <row r="262" spans="1:13" s="105" customFormat="1" ht="25.5">
      <c r="A262" s="100" t="s">
        <v>1844</v>
      </c>
      <c r="B262" s="101" t="s">
        <v>1038</v>
      </c>
      <c r="C262" s="291" t="s">
        <v>1872</v>
      </c>
      <c r="D262" s="290" t="s">
        <v>1154</v>
      </c>
      <c r="E262" s="346"/>
      <c r="F262" s="271">
        <v>5000</v>
      </c>
      <c r="G262" s="473"/>
      <c r="H262" s="102" t="s">
        <v>156</v>
      </c>
      <c r="I262" s="274" t="s">
        <v>121</v>
      </c>
      <c r="J262" s="274" t="s">
        <v>1803</v>
      </c>
      <c r="K262" s="101" t="s">
        <v>39</v>
      </c>
      <c r="L262" s="102" t="s">
        <v>1040</v>
      </c>
      <c r="M262" s="101"/>
    </row>
    <row r="263" spans="1:13" s="105" customFormat="1" ht="25.5">
      <c r="A263" s="100" t="s">
        <v>1845</v>
      </c>
      <c r="B263" s="101" t="s">
        <v>1038</v>
      </c>
      <c r="C263" s="291" t="s">
        <v>1881</v>
      </c>
      <c r="D263" s="290" t="s">
        <v>1154</v>
      </c>
      <c r="E263" s="346"/>
      <c r="F263" s="271">
        <v>5000</v>
      </c>
      <c r="G263" s="473"/>
      <c r="H263" s="102" t="s">
        <v>156</v>
      </c>
      <c r="I263" s="274" t="s">
        <v>121</v>
      </c>
      <c r="J263" s="274" t="s">
        <v>1803</v>
      </c>
      <c r="K263" s="101" t="s">
        <v>39</v>
      </c>
      <c r="L263" s="102" t="s">
        <v>1040</v>
      </c>
      <c r="M263" s="101"/>
    </row>
    <row r="264" spans="1:13" s="105" customFormat="1" ht="25.5">
      <c r="A264" s="100" t="s">
        <v>1846</v>
      </c>
      <c r="B264" s="101" t="s">
        <v>1038</v>
      </c>
      <c r="C264" s="291" t="s">
        <v>1882</v>
      </c>
      <c r="D264" s="290" t="s">
        <v>1154</v>
      </c>
      <c r="E264" s="346"/>
      <c r="F264" s="271">
        <v>5000</v>
      </c>
      <c r="G264" s="473"/>
      <c r="H264" s="102" t="s">
        <v>156</v>
      </c>
      <c r="I264" s="274" t="s">
        <v>121</v>
      </c>
      <c r="J264" s="274" t="s">
        <v>1803</v>
      </c>
      <c r="K264" s="101" t="s">
        <v>39</v>
      </c>
      <c r="L264" s="102" t="s">
        <v>1040</v>
      </c>
      <c r="M264" s="101"/>
    </row>
    <row r="265" spans="1:13" s="105" customFormat="1" ht="25.5">
      <c r="A265" s="100" t="s">
        <v>1847</v>
      </c>
      <c r="B265" s="101" t="s">
        <v>1038</v>
      </c>
      <c r="C265" s="289" t="s">
        <v>1873</v>
      </c>
      <c r="D265" s="290" t="s">
        <v>1154</v>
      </c>
      <c r="E265" s="346"/>
      <c r="F265" s="271">
        <v>5000</v>
      </c>
      <c r="G265" s="473"/>
      <c r="H265" s="102" t="s">
        <v>156</v>
      </c>
      <c r="I265" s="274" t="s">
        <v>121</v>
      </c>
      <c r="J265" s="274" t="s">
        <v>1803</v>
      </c>
      <c r="K265" s="101" t="s">
        <v>39</v>
      </c>
      <c r="L265" s="102" t="s">
        <v>1040</v>
      </c>
      <c r="M265" s="101"/>
    </row>
    <row r="266" spans="1:13" s="105" customFormat="1" ht="25.5">
      <c r="A266" s="100" t="s">
        <v>1848</v>
      </c>
      <c r="B266" s="101" t="s">
        <v>1038</v>
      </c>
      <c r="C266" s="292" t="s">
        <v>1874</v>
      </c>
      <c r="D266" s="290" t="s">
        <v>1154</v>
      </c>
      <c r="E266" s="346"/>
      <c r="F266" s="271">
        <v>5000</v>
      </c>
      <c r="G266" s="473"/>
      <c r="H266" s="102" t="s">
        <v>156</v>
      </c>
      <c r="I266" s="274" t="s">
        <v>121</v>
      </c>
      <c r="J266" s="274" t="s">
        <v>1803</v>
      </c>
      <c r="K266" s="101" t="s">
        <v>39</v>
      </c>
      <c r="L266" s="102" t="s">
        <v>1040</v>
      </c>
      <c r="M266" s="101"/>
    </row>
    <row r="267" spans="1:13" s="105" customFormat="1" ht="25.5">
      <c r="A267" s="100" t="s">
        <v>1849</v>
      </c>
      <c r="B267" s="101" t="s">
        <v>1038</v>
      </c>
      <c r="C267" s="293" t="s">
        <v>1883</v>
      </c>
      <c r="D267" s="290" t="s">
        <v>1154</v>
      </c>
      <c r="E267" s="346"/>
      <c r="F267" s="271">
        <v>8000</v>
      </c>
      <c r="G267" s="473"/>
      <c r="H267" s="102" t="s">
        <v>156</v>
      </c>
      <c r="I267" s="274" t="s">
        <v>121</v>
      </c>
      <c r="J267" s="274" t="s">
        <v>1803</v>
      </c>
      <c r="K267" s="101" t="s">
        <v>39</v>
      </c>
      <c r="L267" s="102" t="s">
        <v>1040</v>
      </c>
      <c r="M267" s="101"/>
    </row>
    <row r="268" spans="1:13" s="105" customFormat="1" ht="38.25">
      <c r="A268" s="100" t="s">
        <v>1850</v>
      </c>
      <c r="B268" s="101" t="s">
        <v>1038</v>
      </c>
      <c r="C268" s="289" t="s">
        <v>1875</v>
      </c>
      <c r="D268" s="290" t="s">
        <v>1154</v>
      </c>
      <c r="E268" s="346"/>
      <c r="F268" s="271">
        <v>15000</v>
      </c>
      <c r="G268" s="473"/>
      <c r="H268" s="102" t="s">
        <v>156</v>
      </c>
      <c r="I268" s="274" t="s">
        <v>121</v>
      </c>
      <c r="J268" s="274" t="s">
        <v>1803</v>
      </c>
      <c r="K268" s="101" t="s">
        <v>39</v>
      </c>
      <c r="L268" s="102" t="s">
        <v>1040</v>
      </c>
      <c r="M268" s="101"/>
    </row>
    <row r="269" spans="1:13" s="105" customFormat="1" ht="25.5">
      <c r="A269" s="100" t="s">
        <v>1851</v>
      </c>
      <c r="B269" s="101" t="s">
        <v>1038</v>
      </c>
      <c r="C269" s="292" t="s">
        <v>1876</v>
      </c>
      <c r="D269" s="290" t="s">
        <v>1154</v>
      </c>
      <c r="E269" s="346"/>
      <c r="F269" s="271">
        <v>10000</v>
      </c>
      <c r="G269" s="473"/>
      <c r="H269" s="102" t="s">
        <v>156</v>
      </c>
      <c r="I269" s="274" t="s">
        <v>121</v>
      </c>
      <c r="J269" s="274" t="s">
        <v>1803</v>
      </c>
      <c r="K269" s="101" t="s">
        <v>39</v>
      </c>
      <c r="L269" s="102" t="s">
        <v>1040</v>
      </c>
      <c r="M269" s="101"/>
    </row>
    <row r="270" spans="1:13" s="105" customFormat="1" ht="25.5">
      <c r="A270" s="100" t="s">
        <v>1852</v>
      </c>
      <c r="B270" s="101" t="s">
        <v>1038</v>
      </c>
      <c r="C270" s="292" t="s">
        <v>1877</v>
      </c>
      <c r="D270" s="290" t="s">
        <v>1154</v>
      </c>
      <c r="E270" s="346"/>
      <c r="F270" s="271">
        <v>20000</v>
      </c>
      <c r="G270" s="473"/>
      <c r="H270" s="102" t="s">
        <v>156</v>
      </c>
      <c r="I270" s="274" t="s">
        <v>121</v>
      </c>
      <c r="J270" s="274" t="s">
        <v>1803</v>
      </c>
      <c r="K270" s="101" t="s">
        <v>39</v>
      </c>
      <c r="L270" s="102" t="s">
        <v>1040</v>
      </c>
      <c r="M270" s="101"/>
    </row>
    <row r="271" spans="1:13" s="105" customFormat="1" ht="25.5">
      <c r="A271" s="100" t="s">
        <v>1853</v>
      </c>
      <c r="B271" s="101" t="s">
        <v>1038</v>
      </c>
      <c r="C271" s="289" t="s">
        <v>1878</v>
      </c>
      <c r="D271" s="290" t="s">
        <v>1154</v>
      </c>
      <c r="E271" s="346"/>
      <c r="F271" s="271">
        <v>3000</v>
      </c>
      <c r="G271" s="473"/>
      <c r="H271" s="102" t="s">
        <v>156</v>
      </c>
      <c r="I271" s="274" t="s">
        <v>121</v>
      </c>
      <c r="J271" s="274" t="s">
        <v>1803</v>
      </c>
      <c r="K271" s="101" t="s">
        <v>39</v>
      </c>
      <c r="L271" s="102" t="s">
        <v>1040</v>
      </c>
      <c r="M271" s="101"/>
    </row>
    <row r="272" spans="1:13" s="105" customFormat="1" ht="25.5">
      <c r="A272" s="100" t="s">
        <v>1854</v>
      </c>
      <c r="B272" s="101" t="s">
        <v>1038</v>
      </c>
      <c r="C272" s="289" t="s">
        <v>1879</v>
      </c>
      <c r="D272" s="290" t="s">
        <v>1154</v>
      </c>
      <c r="E272" s="346"/>
      <c r="F272" s="271">
        <v>5000</v>
      </c>
      <c r="G272" s="473"/>
      <c r="H272" s="102" t="s">
        <v>156</v>
      </c>
      <c r="I272" s="274" t="s">
        <v>121</v>
      </c>
      <c r="J272" s="274" t="s">
        <v>1803</v>
      </c>
      <c r="K272" s="101" t="s">
        <v>39</v>
      </c>
      <c r="L272" s="102" t="s">
        <v>1040</v>
      </c>
      <c r="M272" s="101"/>
    </row>
    <row r="273" spans="1:13" s="105" customFormat="1" ht="25.5">
      <c r="A273" s="100" t="s">
        <v>1855</v>
      </c>
      <c r="B273" s="101" t="s">
        <v>1038</v>
      </c>
      <c r="C273" s="294" t="s">
        <v>1884</v>
      </c>
      <c r="D273" s="290" t="s">
        <v>1154</v>
      </c>
      <c r="E273" s="346"/>
      <c r="F273" s="271">
        <v>190000</v>
      </c>
      <c r="G273" s="473"/>
      <c r="H273" s="102" t="s">
        <v>156</v>
      </c>
      <c r="I273" s="274" t="s">
        <v>121</v>
      </c>
      <c r="J273" s="274" t="s">
        <v>1803</v>
      </c>
      <c r="K273" s="101" t="s">
        <v>39</v>
      </c>
      <c r="L273" s="102" t="s">
        <v>1040</v>
      </c>
      <c r="M273" s="101"/>
    </row>
    <row r="274" spans="1:13" s="105" customFormat="1" ht="25.5">
      <c r="A274" s="100" t="s">
        <v>1856</v>
      </c>
      <c r="B274" s="101" t="s">
        <v>1038</v>
      </c>
      <c r="C274" s="295" t="s">
        <v>1880</v>
      </c>
      <c r="D274" s="296" t="s">
        <v>1154</v>
      </c>
      <c r="E274" s="347"/>
      <c r="F274" s="297">
        <v>8000</v>
      </c>
      <c r="G274" s="474"/>
      <c r="H274" s="102" t="s">
        <v>156</v>
      </c>
      <c r="I274" s="298" t="s">
        <v>121</v>
      </c>
      <c r="J274" s="298" t="s">
        <v>1803</v>
      </c>
      <c r="K274" s="299" t="s">
        <v>39</v>
      </c>
      <c r="L274" s="300" t="s">
        <v>1040</v>
      </c>
      <c r="M274" s="101"/>
    </row>
    <row r="275" spans="1:13" s="5" customFormat="1" ht="25.5">
      <c r="A275" s="15">
        <v>167</v>
      </c>
      <c r="B275" s="27" t="s">
        <v>1038</v>
      </c>
      <c r="C275" s="39" t="s">
        <v>1203</v>
      </c>
      <c r="D275" s="39" t="s">
        <v>1154</v>
      </c>
      <c r="E275" s="366" t="s">
        <v>24</v>
      </c>
      <c r="F275" s="37">
        <v>6830</v>
      </c>
      <c r="G275" s="461">
        <f>SUM(F275:F300)</f>
        <v>270700</v>
      </c>
      <c r="H275" s="39" t="s">
        <v>156</v>
      </c>
      <c r="I275" s="39" t="s">
        <v>128</v>
      </c>
      <c r="J275" s="52" t="s">
        <v>162</v>
      </c>
      <c r="K275" s="16" t="s">
        <v>39</v>
      </c>
      <c r="L275" s="39" t="s">
        <v>1040</v>
      </c>
      <c r="M275" s="16"/>
    </row>
    <row r="276" spans="1:13" s="5" customFormat="1" ht="25.5">
      <c r="A276" s="15">
        <v>168</v>
      </c>
      <c r="B276" s="27" t="s">
        <v>1038</v>
      </c>
      <c r="C276" s="39" t="s">
        <v>1204</v>
      </c>
      <c r="D276" s="39" t="s">
        <v>1154</v>
      </c>
      <c r="E276" s="367"/>
      <c r="F276" s="37">
        <v>1110</v>
      </c>
      <c r="G276" s="462"/>
      <c r="H276" s="39" t="s">
        <v>156</v>
      </c>
      <c r="I276" s="39" t="s">
        <v>128</v>
      </c>
      <c r="J276" s="52" t="s">
        <v>162</v>
      </c>
      <c r="K276" s="19" t="s">
        <v>39</v>
      </c>
      <c r="L276" s="39" t="s">
        <v>1040</v>
      </c>
      <c r="M276" s="27"/>
    </row>
    <row r="277" spans="1:13" s="5" customFormat="1" ht="25.5">
      <c r="A277" s="15">
        <v>169</v>
      </c>
      <c r="B277" s="27" t="s">
        <v>1038</v>
      </c>
      <c r="C277" s="39" t="s">
        <v>1205</v>
      </c>
      <c r="D277" s="39" t="s">
        <v>1154</v>
      </c>
      <c r="E277" s="367"/>
      <c r="F277" s="37">
        <v>4250</v>
      </c>
      <c r="G277" s="462"/>
      <c r="H277" s="39" t="s">
        <v>156</v>
      </c>
      <c r="I277" s="39" t="s">
        <v>128</v>
      </c>
      <c r="J277" s="52" t="s">
        <v>162</v>
      </c>
      <c r="K277" s="16" t="s">
        <v>39</v>
      </c>
      <c r="L277" s="39" t="s">
        <v>1040</v>
      </c>
      <c r="M277" s="16"/>
    </row>
    <row r="278" spans="1:13" s="5" customFormat="1" ht="25.5">
      <c r="A278" s="15">
        <v>170</v>
      </c>
      <c r="B278" s="27" t="s">
        <v>1038</v>
      </c>
      <c r="C278" s="39" t="s">
        <v>1206</v>
      </c>
      <c r="D278" s="39" t="s">
        <v>1154</v>
      </c>
      <c r="E278" s="367"/>
      <c r="F278" s="37">
        <v>7690</v>
      </c>
      <c r="G278" s="462"/>
      <c r="H278" s="39" t="s">
        <v>156</v>
      </c>
      <c r="I278" s="39" t="s">
        <v>128</v>
      </c>
      <c r="J278" s="52" t="s">
        <v>162</v>
      </c>
      <c r="K278" s="27" t="s">
        <v>39</v>
      </c>
      <c r="L278" s="39" t="s">
        <v>1040</v>
      </c>
      <c r="M278" s="27"/>
    </row>
    <row r="279" spans="1:13" s="5" customFormat="1" ht="25.5">
      <c r="A279" s="15">
        <v>171</v>
      </c>
      <c r="B279" s="27" t="s">
        <v>1038</v>
      </c>
      <c r="C279" s="39" t="s">
        <v>1207</v>
      </c>
      <c r="D279" s="39" t="s">
        <v>1154</v>
      </c>
      <c r="E279" s="367"/>
      <c r="F279" s="37">
        <v>4250</v>
      </c>
      <c r="G279" s="462"/>
      <c r="H279" s="39" t="s">
        <v>156</v>
      </c>
      <c r="I279" s="39" t="s">
        <v>128</v>
      </c>
      <c r="J279" s="52" t="s">
        <v>162</v>
      </c>
      <c r="K279" s="27" t="s">
        <v>39</v>
      </c>
      <c r="L279" s="39" t="s">
        <v>1040</v>
      </c>
      <c r="M279" s="27"/>
    </row>
    <row r="280" spans="1:13" s="5" customFormat="1" ht="25.5">
      <c r="A280" s="15">
        <v>172</v>
      </c>
      <c r="B280" s="27" t="s">
        <v>1038</v>
      </c>
      <c r="C280" s="39" t="s">
        <v>1208</v>
      </c>
      <c r="D280" s="39" t="s">
        <v>1154</v>
      </c>
      <c r="E280" s="367"/>
      <c r="F280" s="37">
        <v>3410</v>
      </c>
      <c r="G280" s="462"/>
      <c r="H280" s="39" t="s">
        <v>156</v>
      </c>
      <c r="I280" s="39" t="s">
        <v>128</v>
      </c>
      <c r="J280" s="52" t="s">
        <v>162</v>
      </c>
      <c r="K280" s="27" t="s">
        <v>39</v>
      </c>
      <c r="L280" s="39" t="s">
        <v>1040</v>
      </c>
      <c r="M280" s="27"/>
    </row>
    <row r="281" spans="1:13" s="5" customFormat="1" ht="25.5">
      <c r="A281" s="15">
        <v>173</v>
      </c>
      <c r="B281" s="27" t="s">
        <v>1038</v>
      </c>
      <c r="C281" s="39" t="s">
        <v>1209</v>
      </c>
      <c r="D281" s="39" t="s">
        <v>1154</v>
      </c>
      <c r="E281" s="367"/>
      <c r="F281" s="37">
        <v>2560</v>
      </c>
      <c r="G281" s="462"/>
      <c r="H281" s="39" t="s">
        <v>156</v>
      </c>
      <c r="I281" s="39" t="s">
        <v>128</v>
      </c>
      <c r="J281" s="52" t="s">
        <v>162</v>
      </c>
      <c r="K281" s="16" t="s">
        <v>39</v>
      </c>
      <c r="L281" s="39" t="s">
        <v>1040</v>
      </c>
      <c r="M281" s="16"/>
    </row>
    <row r="282" spans="1:13" s="5" customFormat="1" ht="25.5">
      <c r="A282" s="15">
        <v>174</v>
      </c>
      <c r="B282" s="27" t="s">
        <v>1038</v>
      </c>
      <c r="C282" s="39" t="s">
        <v>1210</v>
      </c>
      <c r="D282" s="39" t="s">
        <v>1154</v>
      </c>
      <c r="E282" s="367"/>
      <c r="F282" s="37">
        <v>6830</v>
      </c>
      <c r="G282" s="462"/>
      <c r="H282" s="39" t="s">
        <v>156</v>
      </c>
      <c r="I282" s="39" t="s">
        <v>128</v>
      </c>
      <c r="J282" s="52" t="s">
        <v>162</v>
      </c>
      <c r="K282" s="27" t="s">
        <v>39</v>
      </c>
      <c r="L282" s="39" t="s">
        <v>1040</v>
      </c>
      <c r="M282" s="27"/>
    </row>
    <row r="283" spans="1:13" s="5" customFormat="1" ht="25.5">
      <c r="A283" s="15">
        <v>175</v>
      </c>
      <c r="B283" s="27" t="s">
        <v>1038</v>
      </c>
      <c r="C283" s="39" t="s">
        <v>1211</v>
      </c>
      <c r="D283" s="39" t="s">
        <v>1154</v>
      </c>
      <c r="E283" s="367"/>
      <c r="F283" s="37">
        <v>20560</v>
      </c>
      <c r="G283" s="462"/>
      <c r="H283" s="39" t="s">
        <v>156</v>
      </c>
      <c r="I283" s="39" t="s">
        <v>128</v>
      </c>
      <c r="J283" s="52" t="s">
        <v>162</v>
      </c>
      <c r="K283" s="20" t="s">
        <v>39</v>
      </c>
      <c r="L283" s="39" t="s">
        <v>1040</v>
      </c>
      <c r="M283" s="27"/>
    </row>
    <row r="284" spans="1:13" s="5" customFormat="1" ht="25.5">
      <c r="A284" s="15">
        <v>176</v>
      </c>
      <c r="B284" s="27" t="s">
        <v>1038</v>
      </c>
      <c r="C284" s="39" t="s">
        <v>1212</v>
      </c>
      <c r="D284" s="39" t="s">
        <v>1154</v>
      </c>
      <c r="E284" s="367"/>
      <c r="F284" s="83">
        <v>7690</v>
      </c>
      <c r="G284" s="462"/>
      <c r="H284" s="39" t="s">
        <v>156</v>
      </c>
      <c r="I284" s="39" t="s">
        <v>128</v>
      </c>
      <c r="J284" s="52" t="s">
        <v>162</v>
      </c>
      <c r="K284" s="16" t="s">
        <v>39</v>
      </c>
      <c r="L284" s="39" t="s">
        <v>1040</v>
      </c>
      <c r="M284" s="16"/>
    </row>
    <row r="285" spans="1:13" s="5" customFormat="1" ht="25.5">
      <c r="A285" s="15">
        <v>177</v>
      </c>
      <c r="B285" s="27" t="s">
        <v>1038</v>
      </c>
      <c r="C285" s="39" t="s">
        <v>1213</v>
      </c>
      <c r="D285" s="39" t="s">
        <v>1154</v>
      </c>
      <c r="E285" s="367"/>
      <c r="F285" s="83">
        <v>3400</v>
      </c>
      <c r="G285" s="462"/>
      <c r="H285" s="39" t="s">
        <v>156</v>
      </c>
      <c r="I285" s="39" t="s">
        <v>128</v>
      </c>
      <c r="J285" s="52" t="s">
        <v>162</v>
      </c>
      <c r="K285" s="20" t="s">
        <v>39</v>
      </c>
      <c r="L285" s="39" t="s">
        <v>1040</v>
      </c>
      <c r="M285" s="27"/>
    </row>
    <row r="286" spans="1:13" s="5" customFormat="1" ht="25.5">
      <c r="A286" s="15">
        <v>178</v>
      </c>
      <c r="B286" s="27" t="s">
        <v>1038</v>
      </c>
      <c r="C286" s="39" t="s">
        <v>1214</v>
      </c>
      <c r="D286" s="39" t="s">
        <v>1154</v>
      </c>
      <c r="E286" s="367"/>
      <c r="F286" s="71">
        <v>2560</v>
      </c>
      <c r="G286" s="462"/>
      <c r="H286" s="39" t="s">
        <v>156</v>
      </c>
      <c r="I286" s="39" t="s">
        <v>128</v>
      </c>
      <c r="J286" s="52" t="s">
        <v>162</v>
      </c>
      <c r="K286" s="20" t="s">
        <v>39</v>
      </c>
      <c r="L286" s="39" t="s">
        <v>1040</v>
      </c>
      <c r="M286" s="27"/>
    </row>
    <row r="287" spans="1:13" s="5" customFormat="1" ht="25.5">
      <c r="A287" s="15">
        <v>179</v>
      </c>
      <c r="B287" s="27" t="s">
        <v>1038</v>
      </c>
      <c r="C287" s="39" t="s">
        <v>1215</v>
      </c>
      <c r="D287" s="39" t="s">
        <v>1154</v>
      </c>
      <c r="E287" s="367"/>
      <c r="F287" s="80">
        <v>2560</v>
      </c>
      <c r="G287" s="462"/>
      <c r="H287" s="39" t="s">
        <v>156</v>
      </c>
      <c r="I287" s="39" t="s">
        <v>128</v>
      </c>
      <c r="J287" s="52" t="s">
        <v>162</v>
      </c>
      <c r="K287" s="19" t="s">
        <v>39</v>
      </c>
      <c r="L287" s="39" t="s">
        <v>1040</v>
      </c>
      <c r="M287" s="27"/>
    </row>
    <row r="288" spans="1:13" s="5" customFormat="1" ht="25.5">
      <c r="A288" s="15">
        <v>180</v>
      </c>
      <c r="B288" s="27" t="s">
        <v>1038</v>
      </c>
      <c r="C288" s="39" t="s">
        <v>1216</v>
      </c>
      <c r="D288" s="39" t="s">
        <v>1154</v>
      </c>
      <c r="E288" s="367"/>
      <c r="F288" s="81">
        <v>26000</v>
      </c>
      <c r="G288" s="462"/>
      <c r="H288" s="39" t="s">
        <v>156</v>
      </c>
      <c r="I288" s="48" t="s">
        <v>128</v>
      </c>
      <c r="J288" s="48" t="s">
        <v>162</v>
      </c>
      <c r="K288" s="27" t="s">
        <v>39</v>
      </c>
      <c r="L288" s="39" t="s">
        <v>1040</v>
      </c>
      <c r="M288" s="27"/>
    </row>
    <row r="289" spans="1:13" s="5" customFormat="1" ht="25.5">
      <c r="A289" s="15">
        <v>181</v>
      </c>
      <c r="B289" s="27" t="s">
        <v>1038</v>
      </c>
      <c r="C289" s="39" t="s">
        <v>1217</v>
      </c>
      <c r="D289" s="39" t="s">
        <v>1154</v>
      </c>
      <c r="E289" s="367"/>
      <c r="F289" s="81">
        <v>7000</v>
      </c>
      <c r="G289" s="462"/>
      <c r="H289" s="39" t="s">
        <v>156</v>
      </c>
      <c r="I289" s="48" t="s">
        <v>128</v>
      </c>
      <c r="J289" s="48" t="s">
        <v>162</v>
      </c>
      <c r="K289" s="27" t="s">
        <v>39</v>
      </c>
      <c r="L289" s="39" t="s">
        <v>1040</v>
      </c>
      <c r="M289" s="27"/>
    </row>
    <row r="290" spans="1:13" s="5" customFormat="1" ht="25.5">
      <c r="A290" s="15">
        <v>182</v>
      </c>
      <c r="B290" s="27" t="s">
        <v>1038</v>
      </c>
      <c r="C290" s="39" t="s">
        <v>1218</v>
      </c>
      <c r="D290" s="39" t="s">
        <v>1154</v>
      </c>
      <c r="E290" s="367"/>
      <c r="F290" s="37">
        <v>15000</v>
      </c>
      <c r="G290" s="462"/>
      <c r="H290" s="39" t="s">
        <v>156</v>
      </c>
      <c r="I290" s="48" t="s">
        <v>128</v>
      </c>
      <c r="J290" s="48" t="s">
        <v>162</v>
      </c>
      <c r="K290" s="27" t="s">
        <v>39</v>
      </c>
      <c r="L290" s="39" t="s">
        <v>1040</v>
      </c>
      <c r="M290" s="27"/>
    </row>
    <row r="291" spans="1:13" s="5" customFormat="1" ht="25.5">
      <c r="A291" s="15">
        <v>183</v>
      </c>
      <c r="B291" s="27" t="s">
        <v>1038</v>
      </c>
      <c r="C291" s="39" t="s">
        <v>1219</v>
      </c>
      <c r="D291" s="39" t="s">
        <v>1154</v>
      </c>
      <c r="E291" s="367"/>
      <c r="F291" s="37">
        <v>12500</v>
      </c>
      <c r="G291" s="462"/>
      <c r="H291" s="39" t="s">
        <v>156</v>
      </c>
      <c r="I291" s="48" t="s">
        <v>128</v>
      </c>
      <c r="J291" s="48" t="s">
        <v>162</v>
      </c>
      <c r="K291" s="19" t="s">
        <v>39</v>
      </c>
      <c r="L291" s="39" t="s">
        <v>1040</v>
      </c>
      <c r="M291" s="27"/>
    </row>
    <row r="292" spans="1:13" s="5" customFormat="1" ht="25.5">
      <c r="A292" s="15">
        <v>184</v>
      </c>
      <c r="B292" s="27" t="s">
        <v>1038</v>
      </c>
      <c r="C292" s="39" t="s">
        <v>1220</v>
      </c>
      <c r="D292" s="39" t="s">
        <v>1154</v>
      </c>
      <c r="E292" s="367"/>
      <c r="F292" s="37">
        <v>11000</v>
      </c>
      <c r="G292" s="462"/>
      <c r="H292" s="39" t="s">
        <v>156</v>
      </c>
      <c r="I292" s="48" t="s">
        <v>128</v>
      </c>
      <c r="J292" s="48" t="s">
        <v>162</v>
      </c>
      <c r="K292" s="19" t="s">
        <v>39</v>
      </c>
      <c r="L292" s="39" t="s">
        <v>1040</v>
      </c>
      <c r="M292" s="27"/>
    </row>
    <row r="293" spans="1:13" s="5" customFormat="1" ht="25.5">
      <c r="A293" s="15">
        <v>185</v>
      </c>
      <c r="B293" s="27" t="s">
        <v>1038</v>
      </c>
      <c r="C293" s="39" t="s">
        <v>1221</v>
      </c>
      <c r="D293" s="39" t="s">
        <v>1154</v>
      </c>
      <c r="E293" s="367"/>
      <c r="F293" s="81">
        <v>20000</v>
      </c>
      <c r="G293" s="462"/>
      <c r="H293" s="39" t="s">
        <v>156</v>
      </c>
      <c r="I293" s="48" t="s">
        <v>128</v>
      </c>
      <c r="J293" s="48" t="s">
        <v>162</v>
      </c>
      <c r="K293" s="27" t="s">
        <v>39</v>
      </c>
      <c r="L293" s="39" t="s">
        <v>1040</v>
      </c>
      <c r="M293" s="27"/>
    </row>
    <row r="294" spans="1:13" s="5" customFormat="1" ht="25.5">
      <c r="A294" s="15">
        <v>186</v>
      </c>
      <c r="B294" s="27" t="s">
        <v>1038</v>
      </c>
      <c r="C294" s="39" t="s">
        <v>1222</v>
      </c>
      <c r="D294" s="39" t="s">
        <v>1154</v>
      </c>
      <c r="E294" s="367"/>
      <c r="F294" s="81">
        <v>15000</v>
      </c>
      <c r="G294" s="462"/>
      <c r="H294" s="39" t="s">
        <v>156</v>
      </c>
      <c r="I294" s="48" t="s">
        <v>128</v>
      </c>
      <c r="J294" s="48" t="s">
        <v>162</v>
      </c>
      <c r="K294" s="27" t="s">
        <v>39</v>
      </c>
      <c r="L294" s="39" t="s">
        <v>1040</v>
      </c>
      <c r="M294" s="27"/>
    </row>
    <row r="295" spans="1:13" s="5" customFormat="1" ht="25.5">
      <c r="A295" s="15">
        <v>187</v>
      </c>
      <c r="B295" s="27" t="s">
        <v>1038</v>
      </c>
      <c r="C295" s="39" t="s">
        <v>1223</v>
      </c>
      <c r="D295" s="39" t="s">
        <v>1154</v>
      </c>
      <c r="E295" s="367"/>
      <c r="F295" s="81">
        <v>10000</v>
      </c>
      <c r="G295" s="462"/>
      <c r="H295" s="39" t="s">
        <v>156</v>
      </c>
      <c r="I295" s="48" t="s">
        <v>128</v>
      </c>
      <c r="J295" s="48" t="s">
        <v>162</v>
      </c>
      <c r="K295" s="27" t="s">
        <v>39</v>
      </c>
      <c r="L295" s="39" t="s">
        <v>1040</v>
      </c>
      <c r="M295" s="27"/>
    </row>
    <row r="296" spans="1:13" s="5" customFormat="1" ht="25.5">
      <c r="A296" s="15">
        <v>188</v>
      </c>
      <c r="B296" s="27" t="s">
        <v>1038</v>
      </c>
      <c r="C296" s="39" t="s">
        <v>1224</v>
      </c>
      <c r="D296" s="39" t="s">
        <v>1154</v>
      </c>
      <c r="E296" s="367"/>
      <c r="F296" s="37">
        <v>5500</v>
      </c>
      <c r="G296" s="462"/>
      <c r="H296" s="39" t="s">
        <v>156</v>
      </c>
      <c r="I296" s="48" t="s">
        <v>128</v>
      </c>
      <c r="J296" s="48" t="s">
        <v>162</v>
      </c>
      <c r="K296" s="27" t="s">
        <v>39</v>
      </c>
      <c r="L296" s="39" t="s">
        <v>1040</v>
      </c>
      <c r="M296" s="27"/>
    </row>
    <row r="297" spans="1:13" s="5" customFormat="1" ht="25.5">
      <c r="A297" s="15">
        <v>189</v>
      </c>
      <c r="B297" s="27" t="s">
        <v>1038</v>
      </c>
      <c r="C297" s="39" t="s">
        <v>1225</v>
      </c>
      <c r="D297" s="39" t="s">
        <v>1154</v>
      </c>
      <c r="E297" s="367"/>
      <c r="F297" s="37">
        <v>15000</v>
      </c>
      <c r="G297" s="462"/>
      <c r="H297" s="39" t="s">
        <v>156</v>
      </c>
      <c r="I297" s="48" t="s">
        <v>128</v>
      </c>
      <c r="J297" s="48" t="s">
        <v>162</v>
      </c>
      <c r="K297" s="16" t="s">
        <v>39</v>
      </c>
      <c r="L297" s="39" t="s">
        <v>1040</v>
      </c>
      <c r="M297" s="16"/>
    </row>
    <row r="298" spans="1:13" s="5" customFormat="1" ht="25.5">
      <c r="A298" s="15">
        <v>190</v>
      </c>
      <c r="B298" s="27" t="s">
        <v>1038</v>
      </c>
      <c r="C298" s="39" t="s">
        <v>1226</v>
      </c>
      <c r="D298" s="39" t="s">
        <v>1154</v>
      </c>
      <c r="E298" s="367"/>
      <c r="F298" s="37">
        <v>30000</v>
      </c>
      <c r="G298" s="462"/>
      <c r="H298" s="39" t="s">
        <v>156</v>
      </c>
      <c r="I298" s="48" t="s">
        <v>128</v>
      </c>
      <c r="J298" s="48" t="s">
        <v>162</v>
      </c>
      <c r="K298" s="27" t="s">
        <v>39</v>
      </c>
      <c r="L298" s="39" t="s">
        <v>1040</v>
      </c>
      <c r="M298" s="27"/>
    </row>
    <row r="299" spans="1:13" s="5" customFormat="1" ht="25.5">
      <c r="A299" s="15">
        <v>191</v>
      </c>
      <c r="B299" s="27" t="s">
        <v>1038</v>
      </c>
      <c r="C299" s="39" t="s">
        <v>1227</v>
      </c>
      <c r="D299" s="39" t="s">
        <v>1154</v>
      </c>
      <c r="E299" s="367"/>
      <c r="F299" s="37">
        <v>15000</v>
      </c>
      <c r="G299" s="462"/>
      <c r="H299" s="39" t="s">
        <v>156</v>
      </c>
      <c r="I299" s="48" t="s">
        <v>128</v>
      </c>
      <c r="J299" s="48" t="s">
        <v>162</v>
      </c>
      <c r="K299" s="27" t="s">
        <v>39</v>
      </c>
      <c r="L299" s="39" t="s">
        <v>1040</v>
      </c>
      <c r="M299" s="27"/>
    </row>
    <row r="300" spans="1:13" s="5" customFormat="1" ht="25.5">
      <c r="A300" s="15">
        <v>192</v>
      </c>
      <c r="B300" s="27" t="s">
        <v>1038</v>
      </c>
      <c r="C300" s="39" t="s">
        <v>1228</v>
      </c>
      <c r="D300" s="39" t="s">
        <v>1154</v>
      </c>
      <c r="E300" s="379"/>
      <c r="F300" s="37">
        <v>15000</v>
      </c>
      <c r="G300" s="463"/>
      <c r="H300" s="39" t="s">
        <v>156</v>
      </c>
      <c r="I300" s="48" t="s">
        <v>128</v>
      </c>
      <c r="J300" s="48" t="s">
        <v>162</v>
      </c>
      <c r="K300" s="27" t="s">
        <v>39</v>
      </c>
      <c r="L300" s="39" t="s">
        <v>1040</v>
      </c>
      <c r="M300" s="27"/>
    </row>
    <row r="301" spans="1:13" s="5" customFormat="1" ht="25.5">
      <c r="A301" s="15">
        <v>193</v>
      </c>
      <c r="B301" s="59" t="s">
        <v>924</v>
      </c>
      <c r="C301" s="59" t="s">
        <v>1009</v>
      </c>
      <c r="D301" s="59" t="s">
        <v>1010</v>
      </c>
      <c r="E301" s="59" t="s">
        <v>143</v>
      </c>
      <c r="F301" s="69">
        <v>6837.6</v>
      </c>
      <c r="G301" s="69">
        <f>F301</f>
        <v>6837.6</v>
      </c>
      <c r="H301" s="59" t="s">
        <v>521</v>
      </c>
      <c r="I301" s="59" t="s">
        <v>927</v>
      </c>
      <c r="J301" s="59" t="s">
        <v>943</v>
      </c>
      <c r="K301" s="60" t="s">
        <v>39</v>
      </c>
      <c r="L301" s="59" t="s">
        <v>936</v>
      </c>
      <c r="M301" s="59"/>
    </row>
    <row r="302" spans="1:13" s="5" customFormat="1" ht="51">
      <c r="A302" s="15">
        <v>194</v>
      </c>
      <c r="B302" s="15" t="s">
        <v>402</v>
      </c>
      <c r="C302" s="15" t="s">
        <v>480</v>
      </c>
      <c r="D302" s="15" t="s">
        <v>481</v>
      </c>
      <c r="E302" s="15" t="s">
        <v>19</v>
      </c>
      <c r="F302" s="43">
        <v>15500</v>
      </c>
      <c r="G302" s="337">
        <f>SUM(F302:F304)</f>
        <v>34047</v>
      </c>
      <c r="H302" s="27" t="s">
        <v>405</v>
      </c>
      <c r="I302" s="16" t="s">
        <v>449</v>
      </c>
      <c r="J302" s="16" t="s">
        <v>415</v>
      </c>
      <c r="K302" s="16" t="s">
        <v>39</v>
      </c>
      <c r="L302" s="16" t="s">
        <v>479</v>
      </c>
      <c r="M302" s="16"/>
    </row>
    <row r="303" spans="1:13" s="5" customFormat="1" ht="25.5">
      <c r="A303" s="15">
        <v>195</v>
      </c>
      <c r="B303" s="59" t="s">
        <v>924</v>
      </c>
      <c r="C303" s="59" t="s">
        <v>1011</v>
      </c>
      <c r="D303" s="59" t="s">
        <v>481</v>
      </c>
      <c r="E303" s="59" t="s">
        <v>143</v>
      </c>
      <c r="F303" s="69">
        <v>8547</v>
      </c>
      <c r="G303" s="344"/>
      <c r="H303" s="59" t="s">
        <v>521</v>
      </c>
      <c r="I303" s="59" t="s">
        <v>929</v>
      </c>
      <c r="J303" s="59" t="s">
        <v>925</v>
      </c>
      <c r="K303" s="60" t="s">
        <v>39</v>
      </c>
      <c r="L303" s="59" t="s">
        <v>936</v>
      </c>
      <c r="M303" s="59"/>
    </row>
    <row r="304" spans="1:13" s="5" customFormat="1" ht="38.25">
      <c r="A304" s="15">
        <v>196</v>
      </c>
      <c r="B304" s="39" t="s">
        <v>519</v>
      </c>
      <c r="C304" s="39" t="s">
        <v>579</v>
      </c>
      <c r="D304" s="39" t="s">
        <v>580</v>
      </c>
      <c r="E304" s="39" t="s">
        <v>143</v>
      </c>
      <c r="F304" s="50">
        <v>10000</v>
      </c>
      <c r="G304" s="338"/>
      <c r="H304" s="39" t="s">
        <v>521</v>
      </c>
      <c r="I304" s="40" t="s">
        <v>524</v>
      </c>
      <c r="J304" s="40" t="s">
        <v>124</v>
      </c>
      <c r="K304" s="39" t="s">
        <v>39</v>
      </c>
      <c r="L304" s="39" t="s">
        <v>530</v>
      </c>
      <c r="M304" s="39"/>
    </row>
    <row r="305" spans="1:13" s="5" customFormat="1" ht="38.25">
      <c r="A305" s="15">
        <v>197</v>
      </c>
      <c r="B305" s="59" t="s">
        <v>924</v>
      </c>
      <c r="C305" s="59" t="s">
        <v>1012</v>
      </c>
      <c r="D305" s="59" t="s">
        <v>1013</v>
      </c>
      <c r="E305" s="59" t="s">
        <v>142</v>
      </c>
      <c r="F305" s="69">
        <v>36570.22</v>
      </c>
      <c r="G305" s="69">
        <f>F305</f>
        <v>36570.22</v>
      </c>
      <c r="H305" s="39" t="s">
        <v>521</v>
      </c>
      <c r="I305" s="59" t="s">
        <v>927</v>
      </c>
      <c r="J305" s="59" t="s">
        <v>925</v>
      </c>
      <c r="K305" s="60" t="s">
        <v>39</v>
      </c>
      <c r="L305" s="59" t="s">
        <v>936</v>
      </c>
      <c r="M305" s="59" t="s">
        <v>970</v>
      </c>
    </row>
    <row r="306" spans="1:13" s="105" customFormat="1" ht="30.75" customHeight="1">
      <c r="A306" s="100" t="s">
        <v>1736</v>
      </c>
      <c r="B306" s="231" t="s">
        <v>583</v>
      </c>
      <c r="C306" s="232" t="s">
        <v>1737</v>
      </c>
      <c r="D306" s="234" t="s">
        <v>1013</v>
      </c>
      <c r="E306" s="233" t="s">
        <v>85</v>
      </c>
      <c r="F306" s="252">
        <v>12450</v>
      </c>
      <c r="G306" s="112">
        <f>F306</f>
        <v>12450</v>
      </c>
      <c r="H306" s="235" t="s">
        <v>94</v>
      </c>
      <c r="I306" s="237" t="s">
        <v>283</v>
      </c>
      <c r="J306" s="237" t="s">
        <v>104</v>
      </c>
      <c r="K306" s="238" t="s">
        <v>328</v>
      </c>
      <c r="L306" s="236" t="s">
        <v>1636</v>
      </c>
      <c r="M306" s="107"/>
    </row>
    <row r="307" spans="1:13" s="105" customFormat="1" ht="39" customHeight="1">
      <c r="A307" s="100" t="s">
        <v>1750</v>
      </c>
      <c r="B307" s="249" t="s">
        <v>583</v>
      </c>
      <c r="C307" s="250" t="s">
        <v>1751</v>
      </c>
      <c r="D307" s="234" t="s">
        <v>1752</v>
      </c>
      <c r="E307" s="251" t="s">
        <v>85</v>
      </c>
      <c r="F307" s="252">
        <v>12450</v>
      </c>
      <c r="G307" s="112">
        <v>12450</v>
      </c>
      <c r="H307" s="247" t="s">
        <v>156</v>
      </c>
      <c r="I307" s="251" t="s">
        <v>106</v>
      </c>
      <c r="J307" s="251" t="s">
        <v>901</v>
      </c>
      <c r="K307" s="253" t="s">
        <v>328</v>
      </c>
      <c r="L307" s="248" t="s">
        <v>1636</v>
      </c>
      <c r="M307" s="107"/>
    </row>
    <row r="308" spans="1:13" s="5" customFormat="1" ht="19.5" customHeight="1">
      <c r="A308" s="15">
        <v>198</v>
      </c>
      <c r="B308" s="59" t="s">
        <v>924</v>
      </c>
      <c r="C308" s="59" t="s">
        <v>1014</v>
      </c>
      <c r="D308" s="59" t="s">
        <v>1015</v>
      </c>
      <c r="E308" s="59" t="s">
        <v>142</v>
      </c>
      <c r="F308" s="69">
        <v>59829.06</v>
      </c>
      <c r="G308" s="69">
        <f>F308</f>
        <v>59829.06</v>
      </c>
      <c r="H308" s="59" t="s">
        <v>31</v>
      </c>
      <c r="I308" s="59" t="s">
        <v>929</v>
      </c>
      <c r="J308" s="59" t="s">
        <v>935</v>
      </c>
      <c r="K308" s="60" t="s">
        <v>39</v>
      </c>
      <c r="L308" s="59" t="s">
        <v>1753</v>
      </c>
      <c r="M308" s="59"/>
    </row>
    <row r="309" spans="1:13" s="5" customFormat="1" ht="12.75">
      <c r="A309" s="15">
        <v>199</v>
      </c>
      <c r="B309" s="59" t="s">
        <v>924</v>
      </c>
      <c r="C309" s="59" t="s">
        <v>1016</v>
      </c>
      <c r="D309" s="59" t="s">
        <v>1017</v>
      </c>
      <c r="E309" s="59" t="s">
        <v>142</v>
      </c>
      <c r="F309" s="69">
        <v>61978.38</v>
      </c>
      <c r="G309" s="69">
        <f>F309</f>
        <v>61978.38</v>
      </c>
      <c r="H309" s="59" t="s">
        <v>31</v>
      </c>
      <c r="I309" s="59" t="s">
        <v>927</v>
      </c>
      <c r="J309" s="59" t="s">
        <v>925</v>
      </c>
      <c r="K309" s="60" t="s">
        <v>39</v>
      </c>
      <c r="L309" s="59" t="s">
        <v>936</v>
      </c>
      <c r="M309" s="59"/>
    </row>
    <row r="310" spans="1:13" s="5" customFormat="1" ht="25.5">
      <c r="A310" s="15">
        <v>200</v>
      </c>
      <c r="B310" s="15" t="s">
        <v>822</v>
      </c>
      <c r="C310" s="18" t="s">
        <v>829</v>
      </c>
      <c r="D310" s="18" t="s">
        <v>830</v>
      </c>
      <c r="E310" s="18" t="s">
        <v>85</v>
      </c>
      <c r="F310" s="26">
        <v>420</v>
      </c>
      <c r="G310" s="26">
        <f>F310</f>
        <v>420</v>
      </c>
      <c r="H310" s="18" t="s">
        <v>826</v>
      </c>
      <c r="I310" s="21" t="s">
        <v>831</v>
      </c>
      <c r="J310" s="21" t="s">
        <v>831</v>
      </c>
      <c r="K310" s="21" t="s">
        <v>328</v>
      </c>
      <c r="L310" s="18" t="s">
        <v>254</v>
      </c>
      <c r="M310" s="18"/>
    </row>
    <row r="311" spans="1:13" s="5" customFormat="1" ht="25.5">
      <c r="A311" s="15">
        <v>201</v>
      </c>
      <c r="B311" s="39" t="s">
        <v>519</v>
      </c>
      <c r="C311" s="39" t="s">
        <v>581</v>
      </c>
      <c r="D311" s="39" t="s">
        <v>582</v>
      </c>
      <c r="E311" s="39" t="s">
        <v>143</v>
      </c>
      <c r="F311" s="50">
        <v>4500</v>
      </c>
      <c r="G311" s="331">
        <f>SUM(F311:F312)</f>
        <v>64414.51</v>
      </c>
      <c r="H311" s="59" t="s">
        <v>31</v>
      </c>
      <c r="I311" s="40" t="s">
        <v>520</v>
      </c>
      <c r="J311" s="40" t="s">
        <v>524</v>
      </c>
      <c r="K311" s="39" t="s">
        <v>39</v>
      </c>
      <c r="L311" s="39" t="s">
        <v>530</v>
      </c>
      <c r="M311" s="39"/>
    </row>
    <row r="312" spans="1:13" s="5" customFormat="1" ht="12.75">
      <c r="A312" s="15">
        <v>202</v>
      </c>
      <c r="B312" s="59" t="s">
        <v>924</v>
      </c>
      <c r="C312" s="59" t="s">
        <v>1018</v>
      </c>
      <c r="D312" s="59" t="s">
        <v>1019</v>
      </c>
      <c r="E312" s="59" t="s">
        <v>142</v>
      </c>
      <c r="F312" s="69">
        <v>59914.51</v>
      </c>
      <c r="G312" s="333"/>
      <c r="H312" s="59" t="s">
        <v>31</v>
      </c>
      <c r="I312" s="59" t="s">
        <v>927</v>
      </c>
      <c r="J312" s="59" t="s">
        <v>925</v>
      </c>
      <c r="K312" s="60" t="s">
        <v>39</v>
      </c>
      <c r="L312" s="59" t="s">
        <v>936</v>
      </c>
      <c r="M312" s="59"/>
    </row>
    <row r="313" spans="1:13" s="5" customFormat="1" ht="25.5">
      <c r="A313" s="15">
        <v>203</v>
      </c>
      <c r="B313" s="15" t="s">
        <v>1233</v>
      </c>
      <c r="C313" s="16" t="s">
        <v>1351</v>
      </c>
      <c r="D313" s="20" t="s">
        <v>1352</v>
      </c>
      <c r="E313" s="20" t="s">
        <v>85</v>
      </c>
      <c r="F313" s="43">
        <v>1000</v>
      </c>
      <c r="G313" s="43">
        <f>F313</f>
        <v>1000</v>
      </c>
      <c r="H313" s="16" t="s">
        <v>238</v>
      </c>
      <c r="I313" s="16" t="s">
        <v>106</v>
      </c>
      <c r="J313" s="16" t="s">
        <v>104</v>
      </c>
      <c r="K313" s="16" t="s">
        <v>328</v>
      </c>
      <c r="L313" s="16" t="s">
        <v>239</v>
      </c>
      <c r="M313" s="16"/>
    </row>
    <row r="314" spans="1:13" s="5" customFormat="1" ht="25.5">
      <c r="A314" s="15">
        <v>204</v>
      </c>
      <c r="B314" s="39" t="s">
        <v>519</v>
      </c>
      <c r="C314" s="39" t="s">
        <v>577</v>
      </c>
      <c r="D314" s="39" t="s">
        <v>578</v>
      </c>
      <c r="E314" s="39" t="s">
        <v>143</v>
      </c>
      <c r="F314" s="50">
        <v>7000</v>
      </c>
      <c r="G314" s="376">
        <f>SUM(F314:F317)</f>
        <v>18150</v>
      </c>
      <c r="H314" s="39" t="s">
        <v>521</v>
      </c>
      <c r="I314" s="40" t="s">
        <v>524</v>
      </c>
      <c r="J314" s="40" t="s">
        <v>124</v>
      </c>
      <c r="K314" s="39" t="s">
        <v>39</v>
      </c>
      <c r="L314" s="39" t="s">
        <v>530</v>
      </c>
      <c r="M314" s="39"/>
    </row>
    <row r="315" spans="1:13" s="5" customFormat="1" ht="25.5">
      <c r="A315" s="15">
        <v>205</v>
      </c>
      <c r="B315" s="15" t="s">
        <v>1348</v>
      </c>
      <c r="C315" s="18" t="s">
        <v>1353</v>
      </c>
      <c r="D315" s="15" t="s">
        <v>578</v>
      </c>
      <c r="E315" s="15" t="s">
        <v>87</v>
      </c>
      <c r="F315" s="64">
        <v>150</v>
      </c>
      <c r="G315" s="377"/>
      <c r="H315" s="27" t="s">
        <v>96</v>
      </c>
      <c r="I315" s="22" t="s">
        <v>903</v>
      </c>
      <c r="J315" s="22" t="s">
        <v>1237</v>
      </c>
      <c r="K315" s="22" t="s">
        <v>328</v>
      </c>
      <c r="L315" s="15" t="s">
        <v>1335</v>
      </c>
      <c r="M315" s="15"/>
    </row>
    <row r="316" spans="1:13" s="5" customFormat="1" ht="25.5">
      <c r="A316" s="15">
        <v>206</v>
      </c>
      <c r="B316" s="15" t="s">
        <v>1354</v>
      </c>
      <c r="C316" s="18" t="s">
        <v>1566</v>
      </c>
      <c r="D316" s="15" t="s">
        <v>578</v>
      </c>
      <c r="E316" s="15" t="s">
        <v>87</v>
      </c>
      <c r="F316" s="64">
        <v>7000</v>
      </c>
      <c r="G316" s="377"/>
      <c r="H316" s="27" t="s">
        <v>96</v>
      </c>
      <c r="I316" s="22" t="s">
        <v>903</v>
      </c>
      <c r="J316" s="22" t="s">
        <v>1237</v>
      </c>
      <c r="K316" s="22" t="s">
        <v>328</v>
      </c>
      <c r="L316" s="15" t="s">
        <v>1335</v>
      </c>
      <c r="M316" s="15"/>
    </row>
    <row r="317" spans="1:13" s="5" customFormat="1" ht="25.5">
      <c r="A317" s="15">
        <v>207</v>
      </c>
      <c r="B317" s="15" t="s">
        <v>1233</v>
      </c>
      <c r="C317" s="18" t="s">
        <v>1355</v>
      </c>
      <c r="D317" s="15" t="s">
        <v>578</v>
      </c>
      <c r="E317" s="15" t="s">
        <v>87</v>
      </c>
      <c r="F317" s="64">
        <v>4000</v>
      </c>
      <c r="G317" s="378"/>
      <c r="H317" s="27" t="s">
        <v>96</v>
      </c>
      <c r="I317" s="22" t="s">
        <v>903</v>
      </c>
      <c r="J317" s="22" t="s">
        <v>1237</v>
      </c>
      <c r="K317" s="22" t="s">
        <v>328</v>
      </c>
      <c r="L317" s="15" t="s">
        <v>239</v>
      </c>
      <c r="M317" s="15"/>
    </row>
    <row r="318" spans="1:13" s="5" customFormat="1" ht="25.5">
      <c r="A318" s="15">
        <v>208</v>
      </c>
      <c r="B318" s="15" t="s">
        <v>189</v>
      </c>
      <c r="C318" s="36" t="s">
        <v>281</v>
      </c>
      <c r="D318" s="36" t="s">
        <v>282</v>
      </c>
      <c r="E318" s="15" t="s">
        <v>19</v>
      </c>
      <c r="F318" s="66">
        <v>128200</v>
      </c>
      <c r="G318" s="66">
        <f aca="true" t="shared" si="1" ref="G318:G324">F318</f>
        <v>128200</v>
      </c>
      <c r="H318" s="36" t="s">
        <v>219</v>
      </c>
      <c r="I318" s="36" t="s">
        <v>283</v>
      </c>
      <c r="J318" s="36" t="s">
        <v>106</v>
      </c>
      <c r="K318" s="15" t="s">
        <v>39</v>
      </c>
      <c r="L318" s="36" t="s">
        <v>222</v>
      </c>
      <c r="M318" s="15"/>
    </row>
    <row r="319" spans="1:13" s="105" customFormat="1" ht="24">
      <c r="A319" s="100" t="s">
        <v>1738</v>
      </c>
      <c r="B319" s="239" t="s">
        <v>583</v>
      </c>
      <c r="C319" s="240" t="s">
        <v>1739</v>
      </c>
      <c r="D319" s="242" t="s">
        <v>282</v>
      </c>
      <c r="E319" s="241" t="s">
        <v>85</v>
      </c>
      <c r="F319" s="252">
        <v>12450</v>
      </c>
      <c r="G319" s="114">
        <f>F319</f>
        <v>12450</v>
      </c>
      <c r="H319" s="243" t="s">
        <v>94</v>
      </c>
      <c r="I319" s="245" t="s">
        <v>286</v>
      </c>
      <c r="J319" s="245" t="s">
        <v>106</v>
      </c>
      <c r="K319" s="246" t="s">
        <v>328</v>
      </c>
      <c r="L319" s="244" t="s">
        <v>1636</v>
      </c>
      <c r="M319" s="100"/>
    </row>
    <row r="320" spans="1:13" s="5" customFormat="1" ht="25.5">
      <c r="A320" s="15">
        <v>209</v>
      </c>
      <c r="B320" s="59" t="s">
        <v>924</v>
      </c>
      <c r="C320" s="59" t="s">
        <v>1020</v>
      </c>
      <c r="D320" s="59" t="s">
        <v>282</v>
      </c>
      <c r="E320" s="59" t="s">
        <v>143</v>
      </c>
      <c r="F320" s="69">
        <v>64102.56</v>
      </c>
      <c r="G320" s="66">
        <f t="shared" si="1"/>
        <v>64102.56</v>
      </c>
      <c r="H320" s="59" t="s">
        <v>426</v>
      </c>
      <c r="I320" s="59" t="s">
        <v>931</v>
      </c>
      <c r="J320" s="59" t="s">
        <v>943</v>
      </c>
      <c r="K320" s="60" t="s">
        <v>39</v>
      </c>
      <c r="L320" s="59" t="s">
        <v>936</v>
      </c>
      <c r="M320" s="59"/>
    </row>
    <row r="321" spans="1:13" s="5" customFormat="1" ht="25.5">
      <c r="A321" s="15">
        <v>210</v>
      </c>
      <c r="B321" s="3" t="s">
        <v>1507</v>
      </c>
      <c r="C321" s="18" t="s">
        <v>1517</v>
      </c>
      <c r="D321" s="18" t="s">
        <v>1518</v>
      </c>
      <c r="E321" s="18" t="s">
        <v>24</v>
      </c>
      <c r="F321" s="26">
        <v>256410</v>
      </c>
      <c r="G321" s="66">
        <f t="shared" si="1"/>
        <v>256410</v>
      </c>
      <c r="H321" s="16" t="s">
        <v>426</v>
      </c>
      <c r="I321" s="16" t="s">
        <v>1515</v>
      </c>
      <c r="J321" s="16" t="s">
        <v>932</v>
      </c>
      <c r="K321" s="16" t="s">
        <v>328</v>
      </c>
      <c r="L321" s="18" t="s">
        <v>1519</v>
      </c>
      <c r="M321" s="18"/>
    </row>
    <row r="322" spans="1:13" s="5" customFormat="1" ht="25.5">
      <c r="A322" s="15">
        <v>211</v>
      </c>
      <c r="B322" s="15" t="s">
        <v>189</v>
      </c>
      <c r="C322" s="36" t="s">
        <v>284</v>
      </c>
      <c r="D322" s="36" t="s">
        <v>285</v>
      </c>
      <c r="E322" s="15" t="s">
        <v>19</v>
      </c>
      <c r="F322" s="66">
        <v>119650</v>
      </c>
      <c r="G322" s="66">
        <f t="shared" si="1"/>
        <v>119650</v>
      </c>
      <c r="H322" s="36" t="s">
        <v>219</v>
      </c>
      <c r="I322" s="36" t="s">
        <v>286</v>
      </c>
      <c r="J322" s="36" t="s">
        <v>104</v>
      </c>
      <c r="K322" s="15" t="s">
        <v>39</v>
      </c>
      <c r="L322" s="36" t="s">
        <v>287</v>
      </c>
      <c r="M322" s="15"/>
    </row>
    <row r="323" spans="1:13" s="5" customFormat="1" ht="25.5">
      <c r="A323" s="15">
        <v>212</v>
      </c>
      <c r="B323" s="15" t="s">
        <v>189</v>
      </c>
      <c r="C323" s="27" t="s">
        <v>288</v>
      </c>
      <c r="D323" s="36" t="s">
        <v>285</v>
      </c>
      <c r="E323" s="15" t="s">
        <v>19</v>
      </c>
      <c r="F323" s="43">
        <v>205128</v>
      </c>
      <c r="G323" s="66">
        <f t="shared" si="1"/>
        <v>205128</v>
      </c>
      <c r="H323" s="36" t="s">
        <v>219</v>
      </c>
      <c r="I323" s="20" t="s">
        <v>289</v>
      </c>
      <c r="J323" s="20" t="s">
        <v>221</v>
      </c>
      <c r="K323" s="15" t="s">
        <v>39</v>
      </c>
      <c r="L323" s="36" t="s">
        <v>287</v>
      </c>
      <c r="M323" s="27"/>
    </row>
    <row r="324" spans="1:13" s="5" customFormat="1" ht="25.5">
      <c r="A324" s="15">
        <v>213</v>
      </c>
      <c r="B324" s="15" t="s">
        <v>189</v>
      </c>
      <c r="C324" s="27" t="s">
        <v>290</v>
      </c>
      <c r="D324" s="36" t="s">
        <v>285</v>
      </c>
      <c r="E324" s="15" t="s">
        <v>19</v>
      </c>
      <c r="F324" s="43">
        <v>512820</v>
      </c>
      <c r="G324" s="66">
        <f t="shared" si="1"/>
        <v>512820</v>
      </c>
      <c r="H324" s="36" t="s">
        <v>219</v>
      </c>
      <c r="I324" s="36" t="s">
        <v>283</v>
      </c>
      <c r="J324" s="36" t="s">
        <v>106</v>
      </c>
      <c r="K324" s="15" t="s">
        <v>39</v>
      </c>
      <c r="L324" s="36" t="s">
        <v>287</v>
      </c>
      <c r="M324" s="15"/>
    </row>
    <row r="325" spans="1:13" s="105" customFormat="1" ht="25.5">
      <c r="A325" s="100">
        <v>214</v>
      </c>
      <c r="B325" s="249" t="s">
        <v>583</v>
      </c>
      <c r="C325" s="250" t="s">
        <v>1740</v>
      </c>
      <c r="D325" s="166" t="s">
        <v>1741</v>
      </c>
      <c r="E325" s="251" t="s">
        <v>85</v>
      </c>
      <c r="F325" s="252">
        <v>210256</v>
      </c>
      <c r="G325" s="117">
        <f>F325</f>
        <v>210256</v>
      </c>
      <c r="H325" s="247" t="s">
        <v>94</v>
      </c>
      <c r="I325" s="251" t="s">
        <v>286</v>
      </c>
      <c r="J325" s="251" t="s">
        <v>104</v>
      </c>
      <c r="K325" s="253" t="s">
        <v>328</v>
      </c>
      <c r="L325" s="248" t="s">
        <v>1742</v>
      </c>
      <c r="M325" s="248"/>
    </row>
    <row r="326" spans="1:13" s="5" customFormat="1" ht="12.75">
      <c r="A326" s="15"/>
      <c r="B326" s="3"/>
      <c r="C326" s="4"/>
      <c r="D326" s="4"/>
      <c r="E326" s="4"/>
      <c r="F326" s="96"/>
      <c r="G326" s="96"/>
      <c r="H326" s="4"/>
      <c r="I326" s="4"/>
      <c r="J326" s="4"/>
      <c r="K326" s="4"/>
      <c r="L326" s="4"/>
      <c r="M326" s="4"/>
    </row>
    <row r="327" spans="1:13" s="10" customFormat="1" ht="17.25" thickBot="1">
      <c r="A327" s="42"/>
      <c r="B327" s="8"/>
      <c r="C327" s="8"/>
      <c r="D327" s="8" t="s">
        <v>7</v>
      </c>
      <c r="E327" s="8"/>
      <c r="F327" s="97">
        <f>SUM(F4:F326)</f>
        <v>29195425.909999996</v>
      </c>
      <c r="G327" s="97">
        <f>SUM(G4:G326)</f>
        <v>29640637.71</v>
      </c>
      <c r="H327" s="8"/>
      <c r="I327" s="8"/>
      <c r="J327" s="8"/>
      <c r="K327" s="8"/>
      <c r="L327" s="8"/>
      <c r="M327" s="9"/>
    </row>
    <row r="329" spans="4:6" ht="18.75">
      <c r="D329" s="478" t="s">
        <v>1581</v>
      </c>
      <c r="E329" s="478"/>
      <c r="F329" s="106">
        <f>ROBE!F483</f>
        <v>17981295.36</v>
      </c>
    </row>
    <row r="330" spans="4:6" ht="18.75">
      <c r="D330" s="478" t="s">
        <v>1582</v>
      </c>
      <c r="E330" s="478"/>
      <c r="F330" s="106">
        <f>USLUGE!F437</f>
        <v>8787883.75</v>
      </c>
    </row>
    <row r="331" spans="4:6" ht="18.75">
      <c r="D331" s="478" t="s">
        <v>1583</v>
      </c>
      <c r="E331" s="478"/>
      <c r="F331" s="106">
        <f>F327</f>
        <v>29195425.909999996</v>
      </c>
    </row>
    <row r="332" spans="4:6" ht="18.75">
      <c r="D332" s="478" t="s">
        <v>1584</v>
      </c>
      <c r="E332" s="478"/>
      <c r="F332" s="106">
        <f>SUM(F329:F331)</f>
        <v>55964605.019999996</v>
      </c>
    </row>
  </sheetData>
  <sheetProtection/>
  <autoFilter ref="B3:M3">
    <sortState ref="B4:M332">
      <sortCondition sortBy="value" ref="D4:D332"/>
    </sortState>
  </autoFilter>
  <mergeCells count="56">
    <mergeCell ref="E197:E225"/>
    <mergeCell ref="E226:E274"/>
    <mergeCell ref="G226:G274"/>
    <mergeCell ref="E275:E300"/>
    <mergeCell ref="G197:G225"/>
    <mergeCell ref="D329:E329"/>
    <mergeCell ref="D330:E330"/>
    <mergeCell ref="D331:E331"/>
    <mergeCell ref="D332:E332"/>
    <mergeCell ref="G275:G300"/>
    <mergeCell ref="G302:G304"/>
    <mergeCell ref="G311:G312"/>
    <mergeCell ref="G314:G317"/>
    <mergeCell ref="G134:G167"/>
    <mergeCell ref="G169:G172"/>
    <mergeCell ref="G173:G174"/>
    <mergeCell ref="G175:G179"/>
    <mergeCell ref="G181:G187"/>
    <mergeCell ref="G190:G195"/>
    <mergeCell ref="H27:H29"/>
    <mergeCell ref="G56:G64"/>
    <mergeCell ref="G71:G75"/>
    <mergeCell ref="G76:G79"/>
    <mergeCell ref="G81:G97"/>
    <mergeCell ref="G98:G133"/>
    <mergeCell ref="G65:G70"/>
    <mergeCell ref="J27:J29"/>
    <mergeCell ref="D17:D18"/>
    <mergeCell ref="A17:A18"/>
    <mergeCell ref="J17:J18"/>
    <mergeCell ref="G37:G41"/>
    <mergeCell ref="G35:G36"/>
    <mergeCell ref="A35:A36"/>
    <mergeCell ref="A37:A41"/>
    <mergeCell ref="I27:I29"/>
    <mergeCell ref="G27:G29"/>
    <mergeCell ref="A12:A15"/>
    <mergeCell ref="H12:H15"/>
    <mergeCell ref="J12:J15"/>
    <mergeCell ref="K12:K15"/>
    <mergeCell ref="E12:E15"/>
    <mergeCell ref="K27:K29"/>
    <mergeCell ref="E27:E29"/>
    <mergeCell ref="D27:D29"/>
    <mergeCell ref="A27:A29"/>
    <mergeCell ref="E17:E18"/>
    <mergeCell ref="K17:K18"/>
    <mergeCell ref="G17:G18"/>
    <mergeCell ref="H17:H18"/>
    <mergeCell ref="I17:I18"/>
    <mergeCell ref="I12:I15"/>
    <mergeCell ref="A1:M1"/>
    <mergeCell ref="A2:M2"/>
    <mergeCell ref="G4:G5"/>
    <mergeCell ref="G7:G11"/>
    <mergeCell ref="G12:G15"/>
  </mergeCells>
  <printOptions/>
  <pageMargins left="0.7" right="0.7" top="0.75" bottom="0.75" header="0.3" footer="0.3"/>
  <pageSetup horizontalDpi="600" verticalDpi="600" orientation="landscape" paperSize="9" scale="47" r:id="rId1"/>
  <headerFooter>
    <oddHeader>&amp;LBroj predmeta: 13-000800/21
Broj akta: 02-1348NH-0021/21
Datum: 29.04.2021. godine&amp;CPLAN NABAVKI RADOVA ZA 2021. GODINU</oddHeader>
    <oddFooter>&amp;C&amp;P od &amp;N</oddFooter>
  </headerFooter>
  <rowBreaks count="7" manualBreakCount="7">
    <brk id="80" max="255" man="1"/>
    <brk id="97" max="255" man="1"/>
    <brk id="133" max="255" man="1"/>
    <brk id="189" max="255" man="1"/>
    <brk id="225" max="255" man="1"/>
    <brk id="274" max="255" man="1"/>
    <brk id="3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Miralem Kovacevic</cp:lastModifiedBy>
  <cp:lastPrinted>2021-04-29T07:47:43Z</cp:lastPrinted>
  <dcterms:created xsi:type="dcterms:W3CDTF">2014-12-08T13:18:57Z</dcterms:created>
  <dcterms:modified xsi:type="dcterms:W3CDTF">2021-10-12T09:36:50Z</dcterms:modified>
  <cp:category/>
  <cp:version/>
  <cp:contentType/>
  <cp:contentStatus/>
</cp:coreProperties>
</file>