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525" activeTab="0"/>
  </bookViews>
  <sheets>
    <sheet name="UKUPNO " sheetId="1" r:id="rId1"/>
  </sheets>
  <definedNames>
    <definedName name="_xlnm._FilterDatabase" localSheetId="0" hidden="1">'UKUPNO '!$A$3:$K$15</definedName>
    <definedName name="_xlnm.Print_Area" localSheetId="0">'UKUPNO '!$A$1:$K$376</definedName>
  </definedNames>
  <calcPr fullCalcOnLoad="1"/>
</workbook>
</file>

<file path=xl/sharedStrings.xml><?xml version="1.0" encoding="utf-8"?>
<sst xmlns="http://schemas.openxmlformats.org/spreadsheetml/2006/main" count="2218" uniqueCount="867">
  <si>
    <t>REDNI   BROJ</t>
  </si>
  <si>
    <t>PREDMET NABAVKE</t>
  </si>
  <si>
    <t>ŠIFRA JRJN</t>
  </si>
  <si>
    <t>PROCIJENJENA VRIJEDNOST</t>
  </si>
  <si>
    <t>OKVIRNI DATUM POKRETANJA POSTUPKA</t>
  </si>
  <si>
    <t>OKVIRNI DATUM ZAKLJUČENJA UGOVORA</t>
  </si>
  <si>
    <t>IZVOR FINANSIRANJA</t>
  </si>
  <si>
    <t>NAPOMENE</t>
  </si>
  <si>
    <t>ODJELJENJE VLADE / INSTITUCIJA</t>
  </si>
  <si>
    <t>UKUPNO</t>
  </si>
  <si>
    <t>PROCIJENJENA VRIJEDNOST ZA SRODNU NABAVKU</t>
  </si>
  <si>
    <t>VRSTA POSTUPKA</t>
  </si>
  <si>
    <t>PLAN NABAVKI USLUGA  ZA 2020. GODINU</t>
  </si>
  <si>
    <t>Usluge posredovanja u prodaji avionskih karata</t>
  </si>
  <si>
    <t>60410000-5</t>
  </si>
  <si>
    <t>Smještaj za službena putovanja u zemlji i inostranstvu-smještaj van Brčko distrikta BiH</t>
  </si>
  <si>
    <t>55110000-4</t>
  </si>
  <si>
    <t>Usluge hotelskog smještaja za goste</t>
  </si>
  <si>
    <t xml:space="preserve">Usluge kasko osiguranja </t>
  </si>
  <si>
    <t>66510000-8</t>
  </si>
  <si>
    <t>Usluge hotela, restorana i trgovine na malo -restoranske usluge u zgradi Vlade i Vijećnice</t>
  </si>
  <si>
    <t>55000000-0</t>
  </si>
  <si>
    <t xml:space="preserve">Usluge hotela, restorana i trgovine na malo-restoranske usluge </t>
  </si>
  <si>
    <t xml:space="preserve">55000000-0 </t>
  </si>
  <si>
    <t xml:space="preserve">Usluge hotela, restorana i trgovine na malo -hotelske usluge </t>
  </si>
  <si>
    <t xml:space="preserve">VPN usluga </t>
  </si>
  <si>
    <t>64214000-9</t>
  </si>
  <si>
    <t>Učlanjenje u BIHAMK</t>
  </si>
  <si>
    <t>98100000-4 50118000-5</t>
  </si>
  <si>
    <t xml:space="preserve">Usluge kotizacije </t>
  </si>
  <si>
    <t xml:space="preserve">Razne usluge (  takse i dažbine) </t>
  </si>
  <si>
    <t>9830000-6</t>
  </si>
  <si>
    <t xml:space="preserve">novermbar     zajednička nabavka </t>
  </si>
  <si>
    <t>januar 2021.</t>
  </si>
  <si>
    <t>Odluke o privremenom finansiranju  ili Budžet za  2021.</t>
  </si>
  <si>
    <t>postupak koji će se pokrenuti za 2021.</t>
  </si>
  <si>
    <t xml:space="preserve"> januar 2021.</t>
  </si>
  <si>
    <t xml:space="preserve">decembar      zajednička nabavka  </t>
  </si>
  <si>
    <t>Odluke o privremenom finansiranju  ili Budžet za  2021 i 2022.</t>
  </si>
  <si>
    <t>postupak koji će se pokrenuti za 2021 i 2022.</t>
  </si>
  <si>
    <t>juni</t>
  </si>
  <si>
    <t xml:space="preserve">oktobar </t>
  </si>
  <si>
    <t>Odluke o privremenom finansiranju ili Budžeti za 2021, 2022 i 2023.</t>
  </si>
  <si>
    <t xml:space="preserve">postupak koji će se pokrenuti za dvije godine </t>
  </si>
  <si>
    <t>novembar</t>
  </si>
  <si>
    <t xml:space="preserve">decembar </t>
  </si>
  <si>
    <t xml:space="preserve"> Budžet 2020.</t>
  </si>
  <si>
    <t xml:space="preserve">juni </t>
  </si>
  <si>
    <t>juli</t>
  </si>
  <si>
    <t xml:space="preserve">u skladu s pristiglim zahtjevima </t>
  </si>
  <si>
    <t>konkurentski</t>
  </si>
  <si>
    <t>otvoreni</t>
  </si>
  <si>
    <t xml:space="preserve">otvoreni </t>
  </si>
  <si>
    <t xml:space="preserve">direktni </t>
  </si>
  <si>
    <t>direktni</t>
  </si>
  <si>
    <t>Ured Gradonačelnika - Kabinet Gradonačelnika</t>
  </si>
  <si>
    <t>80522000-9</t>
  </si>
  <si>
    <t>55100000-1
55110000-4</t>
  </si>
  <si>
    <t>Usluge vođenja odnosa s javnošću</t>
  </si>
  <si>
    <t>79416100-4</t>
  </si>
  <si>
    <t>Razne usluge (paragraf lex)</t>
  </si>
  <si>
    <t>Usluge uvezivanja službenih glasnika u knjigu</t>
  </si>
  <si>
    <t>79971200-3</t>
  </si>
  <si>
    <t>Usluge svajetovanja na području poslovanja i upravljanja- nabavka konsultantskih usluga</t>
  </si>
  <si>
    <t>79410000-1</t>
  </si>
  <si>
    <t>Usluge reprezentacije za 2021.g. u zgradi Vlade</t>
  </si>
  <si>
    <t>Usluge vještačenja-vanjski saradnici</t>
  </si>
  <si>
    <t>98110000-7</t>
  </si>
  <si>
    <t>Usluge održavanja BIMS-a</t>
  </si>
  <si>
    <t>50312600-1</t>
  </si>
  <si>
    <t>Usluge istraživačkih laboratorija na kvalitet zdravstvene ispravnosti namirnica, vode, hrane, GMO, pesticida, aflatoksina, mikotoksine, goriva i ostalo</t>
  </si>
  <si>
    <t>73111000-3</t>
  </si>
  <si>
    <t>Ostale nespomenute usluge i dadžbine, ispitivanje uzoraka - monitoring na štetne organizme i druga ispitivanja</t>
  </si>
  <si>
    <t>71620000-0</t>
  </si>
  <si>
    <t>Usluge deratizacije, dezinfekcije i dezinsekcije</t>
  </si>
  <si>
    <t>90923000-3</t>
  </si>
  <si>
    <t>decembar 2020.</t>
  </si>
  <si>
    <t>jul</t>
  </si>
  <si>
    <t>avgust</t>
  </si>
  <si>
    <t>maj</t>
  </si>
  <si>
    <t>tokom godine</t>
  </si>
  <si>
    <t xml:space="preserve"> Budžet 2020. i 2021.</t>
  </si>
  <si>
    <t>Budžet 2021.</t>
  </si>
  <si>
    <t>direktni sporazum</t>
  </si>
  <si>
    <t>Budžet 2020.</t>
  </si>
  <si>
    <t>Kancelarija Gradonačelnika</t>
  </si>
  <si>
    <t>Usluge hotelskog i sličnog smještaja za potrebe zaposlenika na službenom putu, obuci, seminarima i slično u toku 2021. godine</t>
  </si>
  <si>
    <t>Hotelske i restoranske usluge- nabavka toplih i ladnih napitaka za 2021. godinu u zgradi Vlade Brčko distrikta BIH</t>
  </si>
  <si>
    <t>55300000-3</t>
  </si>
  <si>
    <t>Nabavka restoranskih usluga na području Brčko distrikta BiH u BIH  i u inostranstvu u toku 2021. godine</t>
  </si>
  <si>
    <t>Nabavka restoranskih usluga na području Brčko distrikta BiH u BIH  i u inostranstvu u toku 2020. godine</t>
  </si>
  <si>
    <t>Usluge posredovanja u nabavci aviokarata putnika u toku 2021. godine</t>
  </si>
  <si>
    <t>60400000-2 
60410000-5 
60420000-8 
60423000-9 /</t>
  </si>
  <si>
    <t xml:space="preserve">Usluge organizovanja obuka zaposlenika, stručnog usavršavanja, obrazovnih seminara i sl. u toku 2021. godine </t>
  </si>
  <si>
    <t xml:space="preserve">80521000-2
80522000-9
80530000-8   </t>
  </si>
  <si>
    <t>Analiza stanja informaciono-komunikacijskog sistema Vlade Brčko distrikta BiH, infrastrukture i servisa.</t>
  </si>
  <si>
    <t>72222000-7, 72600000-6</t>
  </si>
  <si>
    <t>Kasko osiguranje službenih putničkih vozila za 2020. i 2021. godinu</t>
  </si>
  <si>
    <t>66514110-3</t>
  </si>
  <si>
    <t>Usluge štampanja dokumenta "Analiza rezultata istraživanja potreba i problema mladih Brčko distrikta BiH" koji je izradio Institut za razvoj mladih "Kult" u okviru procesa izrade Strategije za mlade Brčko distrikta BiH</t>
  </si>
  <si>
    <t xml:space="preserve">79800000-2 79810000-5 79823000-9
</t>
  </si>
  <si>
    <t>Tekući Budžet 2021.</t>
  </si>
  <si>
    <t xml:space="preserve">15010001,  15020001, 15030001, 15040001, 15050001 </t>
  </si>
  <si>
    <t>decembar</t>
  </si>
  <si>
    <t>Tekući Budžet 2020.</t>
  </si>
  <si>
    <t>15030001, 15040001</t>
  </si>
  <si>
    <t>otvoreni postupak</t>
  </si>
  <si>
    <t>Tekući budžet 2020</t>
  </si>
  <si>
    <t>Tekući budžet  2020 i 2021. godine</t>
  </si>
  <si>
    <t>Okvirni sporazum sa više dobavljača -mini tenderisanje
15010001=684,00
15030001=513,00 KM 
Iznos na godišnjem nivou 598,50 KM</t>
  </si>
  <si>
    <t>Otvoreni postupak</t>
  </si>
  <si>
    <t>maj.20</t>
  </si>
  <si>
    <t>Septembar 2020.</t>
  </si>
  <si>
    <t>Tekući budzet 2020.</t>
  </si>
  <si>
    <t>Odjeljenje za stručne i administrativne poslove</t>
  </si>
  <si>
    <t>usluge skeniranja gruntovnih knjiga</t>
  </si>
  <si>
    <t>79999100-4</t>
  </si>
  <si>
    <t>usluge dostave pismonosnih pošiljki PTT</t>
  </si>
  <si>
    <t xml:space="preserve">64100000-7 </t>
  </si>
  <si>
    <t>usluge reprezentacije u zgradi Vlade</t>
  </si>
  <si>
    <t>usluge reprezentacije van zgrade Vlade</t>
  </si>
  <si>
    <t>usluge štampanja</t>
  </si>
  <si>
    <t>79810000-5</t>
  </si>
  <si>
    <t>Odjeljenje za javni registar</t>
  </si>
  <si>
    <t>oktobar</t>
  </si>
  <si>
    <t>oper.20,21,22 i</t>
  </si>
  <si>
    <t xml:space="preserve">okvirni sporazum </t>
  </si>
  <si>
    <t>oper. 21.22.23</t>
  </si>
  <si>
    <t>Aneks II dio B</t>
  </si>
  <si>
    <t>odl.o privr Budž 21</t>
  </si>
  <si>
    <t>po potrebi</t>
  </si>
  <si>
    <t>oper.21,22,23</t>
  </si>
  <si>
    <t>okvirni</t>
  </si>
  <si>
    <t>553300000-3</t>
  </si>
  <si>
    <t>553300000-4</t>
  </si>
  <si>
    <t>Usluge medija u slučaju pojave zarazne bolesti gdje bi bilo neophodno obavještavati stanovništvo i drugo obavještavanje</t>
  </si>
  <si>
    <t>Kasko osoguranje vozila za 2020 i 2021. godinu</t>
  </si>
  <si>
    <t>66514110-0</t>
  </si>
  <si>
    <t>Usluge održavanja klima uređaja u prostorijama BIZ-a</t>
  </si>
  <si>
    <t>50730000-1</t>
  </si>
  <si>
    <t>Usluga servisa, validacije, popravka i održavanje opreme u Podojelu za javno zdravstvo</t>
  </si>
  <si>
    <t>50410000-2</t>
  </si>
  <si>
    <t>Usluge programiranja paketa programske podrške (LIMS-Laboratory information management system) za Podojel za javno zdravstvo</t>
  </si>
  <si>
    <t>72210000-0</t>
  </si>
  <si>
    <t>Kompjuterske usluge (održavanje postojećih softvera, vođenje materijalnog knjigovodstva, softver za dijabetes itd)</t>
  </si>
  <si>
    <t>72200000-7
72500000-0
48612000-0</t>
  </si>
  <si>
    <t>Dimnjačarske usluge</t>
  </si>
  <si>
    <t>90915000-4</t>
  </si>
  <si>
    <t>Usluge deratizacije, dezinsekcije i dezinfekcije</t>
  </si>
  <si>
    <t>Usluge javne kuhinje-topli obroci za 2021</t>
  </si>
  <si>
    <t>55500000-5
55521200-0</t>
  </si>
  <si>
    <t>Usluge uvezivanja službenih glasnika</t>
  </si>
  <si>
    <t>Usluge servisiranja postrojenja za proizvodnju ultra čiste vode</t>
  </si>
  <si>
    <t>50000000-5</t>
  </si>
  <si>
    <t xml:space="preserve">Usluge smještaja maloljetnih i punoljetnih štićenika u ustanove </t>
  </si>
  <si>
    <t>85144100-1
85311300-5</t>
  </si>
  <si>
    <t>Nabavka usluge izrade projektno-tehničke dokumentacije za uspostavu integralne informatizacije zdravstvenog sistema (IIZS) Brčko distrikta BiH.</t>
  </si>
  <si>
    <t xml:space="preserve">72222200-9 </t>
  </si>
  <si>
    <t>operativni budžet 2020</t>
  </si>
  <si>
    <t xml:space="preserve">maj </t>
  </si>
  <si>
    <t xml:space="preserve">juli </t>
  </si>
  <si>
    <t>operativni proračun 2020. i 2021.</t>
  </si>
  <si>
    <t xml:space="preserve">objedinjena nabavka sa zaključivanjem okvirnog sporazuma </t>
  </si>
  <si>
    <t xml:space="preserve">operativni budžet 2021 </t>
  </si>
  <si>
    <t>operativni budžet 2020.</t>
  </si>
  <si>
    <t>septembar</t>
  </si>
  <si>
    <t>kapitalni budžet 2019</t>
  </si>
  <si>
    <t>operativni budžet 2021</t>
  </si>
  <si>
    <t>januar-decembar</t>
  </si>
  <si>
    <t xml:space="preserve">kapitalni budžet 2018. </t>
  </si>
  <si>
    <t>Odjeljenje za zdravstvo i ostale usluge</t>
  </si>
  <si>
    <t>92200000-3</t>
  </si>
  <si>
    <t>Usluge opravki i održavanja opreme u zgradi bivšeg Instituta za uljarice - održavanje mreže i uređaja na mreži</t>
  </si>
  <si>
    <t>50300000-8</t>
  </si>
  <si>
    <t>Usluge održavanja dvorišta bivšeg Instituta za uljarice - košenje trave, čišćenje snijega</t>
  </si>
  <si>
    <t>77314000-4 77300000-3</t>
  </si>
  <si>
    <t>Usluge medija (Usluge javnog informisanja i odnosa sa javnošću)</t>
  </si>
  <si>
    <t xml:space="preserve">79341000-6 </t>
  </si>
  <si>
    <t>Nabavka i ugradnja softvera za integrisanu bazu podataka iz nadležnosti Odjeljenja - Izrada specifikacije i nabavka i ugradnja softvera</t>
  </si>
  <si>
    <t>48611000-4</t>
  </si>
  <si>
    <t xml:space="preserve">Usluge stručnog obrazovanja-kotizacije, stručna usavršavanja-seminari, obuke </t>
  </si>
  <si>
    <t>Pružanje usluga pri doznaci stabala za sječu</t>
  </si>
  <si>
    <t>77200000-2</t>
  </si>
  <si>
    <t>Usluge održavanja vodomjernih stanica</t>
  </si>
  <si>
    <t xml:space="preserve">Usluge prevoza  </t>
  </si>
  <si>
    <t>63520000-0</t>
  </si>
  <si>
    <t>Kompjuterske usluge - dorada i održavanje softvera za podsticaj</t>
  </si>
  <si>
    <t>48612000-1   72210000-0</t>
  </si>
  <si>
    <t>Zbrinjavanje uginulih životinja sa javnih površina</t>
  </si>
  <si>
    <t>98371110-8</t>
  </si>
  <si>
    <t>Usluge za laboratorijsko ispitivanje uzoraka, analiza i superanaliza goveda</t>
  </si>
  <si>
    <t>85111810-1</t>
  </si>
  <si>
    <t>Servisiranje dijagnostičke i laboratorijske opreme za potrebe Pododjeljenja za veterinarstvo</t>
  </si>
  <si>
    <t>50421000-2</t>
  </si>
  <si>
    <t>Servisiranje aparata i nabavka laboratorijskog pribora za laboratoriju za hemijsku analizu zemljišta</t>
  </si>
  <si>
    <t>50410000-2 38437000-7</t>
  </si>
  <si>
    <t>Usluge geodetskog snimanja deponija na kojima se vrši odlaganje izvađenog materijala iz vodotoka</t>
  </si>
  <si>
    <t>71355000-1</t>
  </si>
  <si>
    <t>Izrada kataloga kalkulacija u poljoprivredi</t>
  </si>
  <si>
    <t>71244000-0</t>
  </si>
  <si>
    <t>Usluge ljekarskog pregleda čuvara šuma, lovočuvara  i viših stručnih saradnika u skladu sa Zakonom o oružju i municiji Brčko dsitrikta BiH</t>
  </si>
  <si>
    <t>85100000-0</t>
  </si>
  <si>
    <t>Polaganje ispita za držanje, nošenje i rukovanje oružjem</t>
  </si>
  <si>
    <t>80620000-6</t>
  </si>
  <si>
    <t>Usluge popravki i održavanja oružja</t>
  </si>
  <si>
    <t>50841000-2</t>
  </si>
  <si>
    <t>Usluge nadzora nad projektovanjem i izvođenjem radova u oblasti vodoprivrede</t>
  </si>
  <si>
    <t>Izrada Idejnog projekta rješavanja problema plavljenja naselja MZ Centar 5 i MZ Kolobara visokim vodama rijeke Brke u urbanom dijelu grada Brčko</t>
  </si>
  <si>
    <t>71242000-6</t>
  </si>
  <si>
    <t>Izrada projektne dokumentacije za regulaciju korita Rašljanske rijeke na potezu objekta fabrike PONE-ta        u MZ Rašljani</t>
  </si>
  <si>
    <t>Izrada projektne dokumentacije za rekonstrukciju propusta-mosta na lokaciji prema njivama Objede,          MZ Krepšić</t>
  </si>
  <si>
    <t>Izrada projektne dokumentacije za izgradnju ab zida u koritu rijeke Brke na lokaciji mezarja u MZ Brod</t>
  </si>
  <si>
    <t>Izrada projektne dokumentacije za izgradnju nasipa uz rijeku Tinju kroz naseljeno mjesto Donji Vukšić</t>
  </si>
  <si>
    <t>Izrada projektne dokumentacije za izgradnju potpornog zida u koritu  potoka Podarevac  u MZ Skakava Gornja, pored kuće Ivana Lamešić</t>
  </si>
  <si>
    <t>Izrada projektne dokumentacije za regulaciju korita rijeke Brke uzvodno od mosta na Kožari</t>
  </si>
  <si>
    <t>Izrada projektne dokumentacije za izgradnju obaloutvrde od kuće Zijada Čolića uzvodno pored puta u MZ Rašljani</t>
  </si>
  <si>
    <t xml:space="preserve">Usluge umrežavanja  čuvara šuma  i lovočuvara mobilnim telefonima </t>
  </si>
  <si>
    <t>64212000-5</t>
  </si>
  <si>
    <t>Izrada projekta izvedenog stanja izgradnje vodopropusta  i idvodnih kanala u MZ Brka</t>
  </si>
  <si>
    <t>Usluge printanja - print sistem</t>
  </si>
  <si>
    <t xml:space="preserve">79810000-5    79999100-4 </t>
  </si>
  <si>
    <t xml:space="preserve">Tekući budžet za 2020. </t>
  </si>
  <si>
    <t>novembar/decembar</t>
  </si>
  <si>
    <t xml:space="preserve">Kapitalni budžet za 2020. </t>
  </si>
  <si>
    <t xml:space="preserve">po potrebi </t>
  </si>
  <si>
    <t>dirktni</t>
  </si>
  <si>
    <t>Tekući budžet za 2020.</t>
  </si>
  <si>
    <t>juni/juli</t>
  </si>
  <si>
    <t>otvoreni (okvirni sporazum za 2021 i 2022.)</t>
  </si>
  <si>
    <t>Tekući budžet za 2020. i 2021.</t>
  </si>
  <si>
    <t>august</t>
  </si>
  <si>
    <t>konkurentski (okvirni sporazum za 2020 i 2021.)</t>
  </si>
  <si>
    <t xml:space="preserve">Tekući budžet za 2020. i 2021. </t>
  </si>
  <si>
    <t>maj/juni</t>
  </si>
  <si>
    <t>juli/august</t>
  </si>
  <si>
    <t>čl. 10 . stav (1)  tačka d ZJN</t>
  </si>
  <si>
    <t>konkurentski okvirni sporazum</t>
  </si>
  <si>
    <t>august/septembar</t>
  </si>
  <si>
    <t>tekući budžet za tri godine 2020., 20211. i 2022.</t>
  </si>
  <si>
    <t xml:space="preserve">Kapitalni budžet za 
2018. </t>
  </si>
  <si>
    <t>Nabavka usluga projektovanja - zajednička javna nabavka                  (juni 2020. godine)</t>
  </si>
  <si>
    <t>Kapitalni budžet za              2020.</t>
  </si>
  <si>
    <t xml:space="preserve">Kapitalni budžet za                2019. </t>
  </si>
  <si>
    <t xml:space="preserve">Kapitalni budžet za                  2019. </t>
  </si>
  <si>
    <t>Nabavka usluga projektovanja - zajednička javna nabavka                  (septembar 2020. godine)</t>
  </si>
  <si>
    <t xml:space="preserve">Kapitalni budžet za                  2020. </t>
  </si>
  <si>
    <t>Tekući budžet za dvije godine od dana zaključivanja okvirnog sporazuma</t>
  </si>
  <si>
    <t xml:space="preserve">Kapitalni budžet za                 2018. </t>
  </si>
  <si>
    <t>Odjeljenje za poljoprivredu, šumarstvo i vodoprivredu</t>
  </si>
  <si>
    <t>71700000-5</t>
  </si>
  <si>
    <t>Restoranske usluge na području Brčko distrikta  i inostranstvu za 2021. godinu</t>
  </si>
  <si>
    <t>5500000-0</t>
  </si>
  <si>
    <t>Usluge konzumacije u zgradi Vlade i Vijećnice za 2021. godinu</t>
  </si>
  <si>
    <t>55400000-4</t>
  </si>
  <si>
    <t>Usluge popravaka i održavanja aparata za mjerenje, ispitivanje i kontrolu - servis mobilne stanice za praćenje kvaliteta zraka</t>
  </si>
  <si>
    <t>Obrazovne usluge i usluge stručnog usavršavanja</t>
  </si>
  <si>
    <t>80521000-2
80522000-9
80530000-8</t>
  </si>
  <si>
    <t>Usluge hotelskog smještaja na službenom putovanju u zemlji i inostranstvu</t>
  </si>
  <si>
    <t>Usluge štampe promotivnog materijala povodom obilježavanja značajnih datuma iz oblasti zaštite životne okoline</t>
  </si>
  <si>
    <t>Izrada izmjena regulacionog plana dijela stambenog naselja Rijeke II u Brčko distriktu BiH</t>
  </si>
  <si>
    <t>71220000-6</t>
  </si>
  <si>
    <t>Izrada regulacionog plana Centar I u Brčkom</t>
  </si>
  <si>
    <t>71400000-2</t>
  </si>
  <si>
    <t>71410000-5</t>
  </si>
  <si>
    <t>novembar 2020.</t>
  </si>
  <si>
    <t>Operativni budžet za 2021. godinu</t>
  </si>
  <si>
    <t>Zajednička nabavka</t>
  </si>
  <si>
    <t>Direktni</t>
  </si>
  <si>
    <t>juli 2020.</t>
  </si>
  <si>
    <t>avgust 2020.</t>
  </si>
  <si>
    <t>Operativni budžet za 2020. godinu</t>
  </si>
  <si>
    <t>maj 2020.</t>
  </si>
  <si>
    <t>juni 2020.</t>
  </si>
  <si>
    <t>Otvoreni</t>
  </si>
  <si>
    <t>Pregovarački</t>
  </si>
  <si>
    <t>Odjeljenje za prostorno planiranje i imovinsko pravne poslove</t>
  </si>
  <si>
    <t>Usluge štampanja brošure ''Vodič za investitore'' i drugih brošura</t>
  </si>
  <si>
    <t>Usluge organizovanja kulturno-zabavnog programa - muzički koncerti i drugi zabavni programi u toku 2020</t>
  </si>
  <si>
    <t>92312100-2</t>
  </si>
  <si>
    <t>Organizovanje izvođenja pozorišnih predstava  u okviru raznih manifestacija u toku 2020. godine</t>
  </si>
  <si>
    <t>92312110-5</t>
  </si>
  <si>
    <t>Usluge hotelskog smještaja u Brčkom (za potrebe raznih manifestacija) u toku 2021. godinu</t>
  </si>
  <si>
    <t>Usluge hotelskog smještaja za službena putovanja u zemlji i inostranstvu u toku 2021. godine</t>
  </si>
  <si>
    <t>Usluge posredovanja u prodaji avionskih karata u toku 2021. godine</t>
  </si>
  <si>
    <t>Kasko osiguranje za vozila</t>
  </si>
  <si>
    <t>Usluge konzumacije hrane i pića za sudionike raznih manifestacija koje se održavaju u Brčkom u toku 2021. godine</t>
  </si>
  <si>
    <t>Usluge konzumacije u zgradi Vlade u toku  2021</t>
  </si>
  <si>
    <t>Kotizacija za stručne seminare i konferencije u toku 2021</t>
  </si>
  <si>
    <t>Kontrola vatrogasnih aparata</t>
  </si>
  <si>
    <t>50413200-5</t>
  </si>
  <si>
    <t>Učlanjenje u BIHAMK u toku 2020/2021 godine</t>
  </si>
  <si>
    <t>98100000-4          50118000-5</t>
  </si>
  <si>
    <t xml:space="preserve">Servisiranje telefonske centrale </t>
  </si>
  <si>
    <t>50334100-6</t>
  </si>
  <si>
    <t>Usluge popravaka i održavanja glazbenih instrumenata (štimanje klavira)</t>
  </si>
  <si>
    <t>50860000-1</t>
  </si>
  <si>
    <t>Projektovanje planinarske staze Njivice Bijela - Granaši G.Zovik</t>
  </si>
  <si>
    <t>Izrada projektne dokumentacije za rekonstrukciju, sanaciju i prenamjenu objekta u ul. Islahijet za potrebe Kamernog teatra</t>
  </si>
  <si>
    <t>Izrada projektne dokumentacije za rekonstrukciju prostora za potrebe Muzeja Brčko distrikt BiH</t>
  </si>
  <si>
    <t>Projektovanje dječijeg igrališta u Starom Brodu, Brčko distrikt BiH</t>
  </si>
  <si>
    <t>Projektovanje dječijeg igrališta kod doma MZ u MZ Šatorovići</t>
  </si>
  <si>
    <t>avgust 2020</t>
  </si>
  <si>
    <t>oktobar 2020</t>
  </si>
  <si>
    <t>tekući budžet 2020</t>
  </si>
  <si>
    <t>Aneks II dio b (član 8 ZJN)</t>
  </si>
  <si>
    <t>po potrebi u toku 2020 godine</t>
  </si>
  <si>
    <t>decembar 2020</t>
  </si>
  <si>
    <t>januar 2021</t>
  </si>
  <si>
    <t>Odluka o privremenom finansiranju i/ili tekući budžet 2021</t>
  </si>
  <si>
    <t>zajednička nabavka</t>
  </si>
  <si>
    <t>po potrebi u toku 2021 godine</t>
  </si>
  <si>
    <t>novembar 2020</t>
  </si>
  <si>
    <t>maj 2020</t>
  </si>
  <si>
    <t>Odluka o privremenom finansiranju i/ili tekući budžet 2021 i 2022. godine</t>
  </si>
  <si>
    <t>Direktni sporazum</t>
  </si>
  <si>
    <t>septembar 2020</t>
  </si>
  <si>
    <t>Kapitalni budžet 2020. godina</t>
  </si>
  <si>
    <t>Kapitalni budžet za 2018. godinu</t>
  </si>
  <si>
    <t>Kapitalni budžet za 2020. godinu</t>
  </si>
  <si>
    <t>Kapitalni budžet 2018. i  2019. godinu</t>
  </si>
  <si>
    <t>Odjeljenje za privredni razvoj, sport i kulturu</t>
  </si>
  <si>
    <t>Kasko osiguranje za vozila za period od dvije godine (2021 i 2022)</t>
  </si>
  <si>
    <t xml:space="preserve">Usluge  hotelskog smještaja za službena putovanja u zemlji i inostranstvu u toku 2021 godine </t>
  </si>
  <si>
    <t>Usluge konzumacije pića i napitaka u zgradi Vlade u toku 2021. godine</t>
  </si>
  <si>
    <t>Hotelske usluge konzumacije hrane i pića na bazi švedskog stola u toku  2021. godine</t>
  </si>
  <si>
    <t>Restoranske usluge na području Brčko distrikta BiH i inostranstvu u toku 2021. godine</t>
  </si>
  <si>
    <t>Kotizacije za stručna obrazovanja, stručna usavršavanja-seminari, obuke i sl. u toku 2021. godine</t>
  </si>
  <si>
    <t xml:space="preserve"> Usluge servisiranja opreme u fontanama na području Brčko distrikta BiH, u 2020. godini</t>
  </si>
  <si>
    <t>Ozelenjavanje dvorišta oko zgrade MZ Brod</t>
  </si>
  <si>
    <t>71421000-5</t>
  </si>
  <si>
    <t>Izrada idejnih i glavnih projekata za izgradnju mostova i pločastih propusta na području Brčko distrikta BiH</t>
  </si>
  <si>
    <t>71322000-1</t>
  </si>
  <si>
    <t>Usluge redovnog održavanja fontana na području Brčko distrikta BiH za 2021g, 2022g i 2023g</t>
  </si>
  <si>
    <t>50511100-1</t>
  </si>
  <si>
    <t xml:space="preserve"> Izrada idejnih i glavnih projekata za izgradnju i rekonstrukciju ulica puteva i trotoara na području Brčko distrikta BiH</t>
  </si>
  <si>
    <t>Usluge izrade projektne dokumentacije za društveni dom u MZ Donji Brezik</t>
  </si>
  <si>
    <t>Usluge izrade projekta rekonstrukcije-nadogradnje sistema vatrodojave i video nadzora objekta u ul. Bosne Srebrne br. 12</t>
  </si>
  <si>
    <t>71321000-4</t>
  </si>
  <si>
    <t>Usluge izrade projektne dokumentacije za fazni završetak izgradnje objekta Gradski stadion</t>
  </si>
  <si>
    <t>Odluka o privremenom finansiranju za 2021.  i 2022.god., odnosno operativni Budžet 2021. i 2022. god. nakon usvajanja, iznos od 1.000,00 KM se odnosi na dvije godine</t>
  </si>
  <si>
    <t xml:space="preserve">zajednička nabavka </t>
  </si>
  <si>
    <t>po potrebi u toku 2021. godine</t>
  </si>
  <si>
    <t>Odluka o privremenom finansiranju za 2021. god., odnosno operativni Budžet  2021. god. nakon usvajanja</t>
  </si>
  <si>
    <t>novembar 2020. god.</t>
  </si>
  <si>
    <t>januar 2021. god.</t>
  </si>
  <si>
    <t>Odluka o privremenom finansiranju za 2021. god., odnosno operativni Budžet  2021. god.nakon usvajanja</t>
  </si>
  <si>
    <t xml:space="preserve"> konkurentski postupak</t>
  </si>
  <si>
    <t xml:space="preserve"> avgust 2020g</t>
  </si>
  <si>
    <t xml:space="preserve"> oktobar 2020g</t>
  </si>
  <si>
    <t xml:space="preserve"> operativni budžet za 2020g</t>
  </si>
  <si>
    <t>pojedinačni slučajevi popravke (za 2020. godinu), koji nisu obuhvaćeni redovnim održavanjem kroz okvirni sporazum</t>
  </si>
  <si>
    <t>septembar 2020g</t>
  </si>
  <si>
    <t>novembar 2020g</t>
  </si>
  <si>
    <t>kapitalni budžet za 2020g</t>
  </si>
  <si>
    <t>kapitalni budžet za 2019.g i 2020.g</t>
  </si>
  <si>
    <t>Odluka o privremenom finansiranju 2021, 2022, 2023, odnosno operativni budžet za 2021g, 2022g i 2023g</t>
  </si>
  <si>
    <t xml:space="preserve">druga zajednička nabavka </t>
  </si>
  <si>
    <t>septembar 2020.</t>
  </si>
  <si>
    <t>Kapitalni budžet 2019. g</t>
  </si>
  <si>
    <t xml:space="preserve">prva zajednička nabavka </t>
  </si>
  <si>
    <t>Kapitalni budžet 2018.. 2019. i 2020. god.</t>
  </si>
  <si>
    <t>treća zajednička nabavka</t>
  </si>
  <si>
    <t>Odjeljenje za javne poslove</t>
  </si>
  <si>
    <t>Odjeljenje za obrazovanje</t>
  </si>
  <si>
    <t>Usluge kontrole aparata za gašenje požara</t>
  </si>
  <si>
    <t>Usluge servisiranja opreme CNC laboratorije za potrebe JU Tehničke škole</t>
  </si>
  <si>
    <t>50530000-9</t>
  </si>
  <si>
    <t>Usluge popravke peći, frižidera i bojlera za potrebe Obdaništa</t>
  </si>
  <si>
    <t>50532000-3</t>
  </si>
  <si>
    <t>Nabavka usluga popravke muzičkih instrumenata za potrebe Osnovne Muzičke škole</t>
  </si>
  <si>
    <t>Usluge hotelskog smještaja za goste u Brčkom u toku 2021. godine</t>
  </si>
  <si>
    <t>Usluge hotelskog smještaja za službena putovanja u zemlji i inostranstvu</t>
  </si>
  <si>
    <t>Restoranske usluge na području BD i inostranstva u toku 2021. godine</t>
  </si>
  <si>
    <t>Konzumacije u zgradi Vlade u toku 2021. godine</t>
  </si>
  <si>
    <t>Reprezentacije van zgrade Vlade u toku 2021. godine</t>
  </si>
  <si>
    <t>Usluge avio prevoza (nabavka avio karata)</t>
  </si>
  <si>
    <t>60400000-2</t>
  </si>
  <si>
    <t>Usluge kasko osiguranja vozila</t>
  </si>
  <si>
    <t>Usluge projektovanja (izrada idejnih rješenja, glavnih projekata i dr.)</t>
  </si>
  <si>
    <t>71242000-6 71322000-1</t>
  </si>
  <si>
    <t>71242000-6 71322000-2</t>
  </si>
  <si>
    <t>71242000-6 71322000-3</t>
  </si>
  <si>
    <t>Izrada elaborata o društveno-ekonomskoj opravdanosti osnivanja javnog univerziteta BD BiH</t>
  </si>
  <si>
    <t>73300000-5</t>
  </si>
  <si>
    <t>Usluge održavanja zelenih površina</t>
  </si>
  <si>
    <t>77310000-6</t>
  </si>
  <si>
    <t>Usluga organizovanja stručnih seminara i obuka</t>
  </si>
  <si>
    <t>90923000-3 90921000-9 90922000-6</t>
  </si>
  <si>
    <t>Učlanjenje u "BIHAMK" za 2020. godinu</t>
  </si>
  <si>
    <t>98100000-4</t>
  </si>
  <si>
    <t>Nabavka usluga smještaja studenata u studentske domove u BiH</t>
  </si>
  <si>
    <t>98341000-5</t>
  </si>
  <si>
    <t>Član 10.</t>
  </si>
  <si>
    <t>Kontinuirano tokom cijele godine</t>
  </si>
  <si>
    <t>TB 2020</t>
  </si>
  <si>
    <t>Konkurentski postupak</t>
  </si>
  <si>
    <t>Jul</t>
  </si>
  <si>
    <t>Oktobar</t>
  </si>
  <si>
    <t>KB 2019</t>
  </si>
  <si>
    <t>Direktni postupak</t>
  </si>
  <si>
    <t>Septembar</t>
  </si>
  <si>
    <t>Decembar</t>
  </si>
  <si>
    <t>Po potrebi</t>
  </si>
  <si>
    <t>OPF/TB 2021</t>
  </si>
  <si>
    <t>Konkurentrski postupak</t>
  </si>
  <si>
    <t>Novembar</t>
  </si>
  <si>
    <t>Januar 2021</t>
  </si>
  <si>
    <t>Okvirni sporazum (zajednička nabavka)</t>
  </si>
  <si>
    <t>Maj</t>
  </si>
  <si>
    <t>OPF/TB 2021                  OPF/TB 2022</t>
  </si>
  <si>
    <t>Zajednička nabavka (minitenderisanje)</t>
  </si>
  <si>
    <t>Jun</t>
  </si>
  <si>
    <t>KB 2020 
KB 2019 
KB 2018</t>
  </si>
  <si>
    <t>KB 2020 
KB 2019 
KB 2019</t>
  </si>
  <si>
    <t>KB 2020 
KB 2019 
KB 2020</t>
  </si>
  <si>
    <t>Okvirni sporazum</t>
  </si>
  <si>
    <t>Inicijalna sredstva za izradu investiciono-tehničke dokumentacije (Idejnog i Glavnog projekta)  na novoj lokaciji centra za upravljanje otpadom - Kladje</t>
  </si>
  <si>
    <t>Izrada investiciono tehničke dokumentacije Idejnog i Glavnog projekta Bušenje bunara i izgradnja hidroforske kućice na lokalitetu Crna Bara, MZ Brezovo Polje - Novo Naselje</t>
  </si>
  <si>
    <t xml:space="preserve">Izrada investiciono tehničke dokumentacije Idejnog i Glavnog projekta Bušenje bunara i izgradnja hidroforske kućice parceli k.č. 702/2 u MZ Brezovo Polje - selo </t>
  </si>
  <si>
    <t xml:space="preserve">Izrada investiciono tehničke dokumentacije Idejnog i Glavnog projekta Bušenje bunara i izgradnja hidroforske kućice na  k.č. 28/1 u MZ Buzekara </t>
  </si>
  <si>
    <t>Izrada investiciono tehničke dokumentacije Idejnog i Glavnog projekta Bušenje bunara i izgradnja hidroforske kućice na k.č. 731/2 u MZ Slijepčevići, MZ Slijepčevići</t>
  </si>
  <si>
    <t>Izrada investiciono tehničke dokumentacije Idejnog i Glavnog projekta Bušenje bunara i izgradnja hidroforske kućice u zaseoku Vasići na parceli k.č. 702 u MZ Trnjaci</t>
  </si>
  <si>
    <t>Izrada investiciono tehničke dokumentacije Idejnog i Glavnog projekta Bušenje bunara i izgradnja hidroforske kućice na mjesnom groblju u Trnjacima, MZ Trnjaci</t>
  </si>
  <si>
    <t>Izrada investiciono tehničke dokumentacije Idejnog i Glavnog projekta Bušenje bunara i izgradnja hidroforske kućice u zaseoku Ćirkovići na parceli k.č. 917 u MZ Sandići</t>
  </si>
  <si>
    <t>Izrada investiciono tehničke dokumentacije Idejnog i Glavnog projekta Bušenje bunara i izgradnja hidroforske kućice u zaseoku Zimonjići - Maksići u MZ Sandići</t>
  </si>
  <si>
    <t>Izrada investiciono tehničke dokumentacije Idejnog i Glavnog projekta Bušenje bunara i izgradnja hidroforske kućice  u zaseoku Šumari, MZ Sandići</t>
  </si>
  <si>
    <t>Izrada idejnog i glavnog projekta sanacije klizišta na lokaciji kod fabrike vode Plazulje</t>
  </si>
  <si>
    <t>Izrada projekata detaljnih istaživanja, provođenje istražnih radova i izrada geološko - geotehničkog elaborata za klizište na lokaciji kod fabrike vode Plaulje</t>
  </si>
  <si>
    <t>Izrada idejnog rješenja priključenja lokalnog vodovodnog sistema u naselju Stanovi na VDS Štrepci</t>
  </si>
  <si>
    <t>Izrada glavnog projekta kanalizacione mreže u naselju Vukelji, MZ Ograđenovac</t>
  </si>
  <si>
    <t>Izrada glavnog projekta kanalizacione mreže u naselju Repino Brdo, MZ Šatorovići</t>
  </si>
  <si>
    <t>Izrada investiciono tehničke dokumentacije za izgradnju vodovodne i kanalizacione mreže naselja Plazulje</t>
  </si>
  <si>
    <t>Izrada investiciono tehničke dokumentacije za izgradnju spojnog cjevovoda pvc 500 - vodovodna mreža</t>
  </si>
  <si>
    <t>Izrada investiciono tehničke dokumentacije (Idejni i Glavni projekat) - Izgradnja kanalizacione mreže u MZ G. Rahić (densna obala rijeke Brke).</t>
  </si>
  <si>
    <t>Izrada investiciono- tehničke dokumentacije za kanalizacionu mrežu i odgovarajući prečistač otpadnih voda između naselja Pirometal i Pejkovići ,MZ Gredice I</t>
  </si>
  <si>
    <t>Nastavak izgradnje kanalizacione mreže u ulici Rijeke  IV prema Lisicama.</t>
  </si>
  <si>
    <t xml:space="preserve">Projektovanje vodovodne mreže od kuće Mehmedovića prema Fazaneriji u MZ Rijeke  </t>
  </si>
  <si>
    <t>Izrada priključaka za kanalizaciju od kuće Hamida Fazlovića do rijeke Brke, MZ Prutače</t>
  </si>
  <si>
    <t>Izrada investiciono tehničke dokumentacije (Idejni i Glavni projekat) - Izgradnja bunara, bunarske kućice i hidromašinske opreme u zaseoku Zimonjići-Maksići u MZ Sandići</t>
  </si>
  <si>
    <t>Izrada investiciono tehničke dokumentacije (Idejni i Glavni projekat) - Izgradnja bunara, bunarske kućice i hidromašinske opreme u zaseoku Đojići, MZ Slijepčevići</t>
  </si>
  <si>
    <t>Izrada katastra javne rasvjete Brčko distrikta BiH</t>
  </si>
  <si>
    <t>48600000-4</t>
  </si>
  <si>
    <t xml:space="preserve">Usluge održavanja ulične rasvjete </t>
  </si>
  <si>
    <t>50232100-1</t>
  </si>
  <si>
    <t>Usluge preseljenja</t>
  </si>
  <si>
    <t>98392000-7</t>
  </si>
  <si>
    <t>Usluge čišćenja kancelarija</t>
  </si>
  <si>
    <t>90919200-4</t>
  </si>
  <si>
    <t>Izrada investiciono tehničke dokumentacije (Idejni i Glavni projekat) - Izmještanje dijela nadzemnog dalekovoda do trafostanice u Grčici u MZ 4. Juli.</t>
  </si>
  <si>
    <t>Izrada investiciono tehničke dokumentacije (Idejni i Glavni projekat) - Izgradnja 35 kV dalekovoda Krepšić.</t>
  </si>
  <si>
    <t>Odjeljenje za komunalne poslove</t>
  </si>
  <si>
    <t>jun 2020.</t>
  </si>
  <si>
    <t>KB  2018., 2019. i 2020.</t>
  </si>
  <si>
    <t>oktobar 2020.</t>
  </si>
  <si>
    <t>KB 2018., 2019. i 2020.</t>
  </si>
  <si>
    <t>jul 2020.</t>
  </si>
  <si>
    <t>KB2018., 2019. i 2020.</t>
  </si>
  <si>
    <t>KB 2018., 2019. i  2020.</t>
  </si>
  <si>
    <t>Pregovarački postupak</t>
  </si>
  <si>
    <t>Tek. Budžet 2021.</t>
  </si>
  <si>
    <t>Tek. Budžet  2020.</t>
  </si>
  <si>
    <t>Konkurentski</t>
  </si>
  <si>
    <t>Novembar 2020.</t>
  </si>
  <si>
    <t>Decembar 2020.</t>
  </si>
  <si>
    <t>98100000-4  50118000-5</t>
  </si>
  <si>
    <t>Tekući budžet 2020.</t>
  </si>
  <si>
    <t>Usluge hotelskog smještaja u toku 2021. godine</t>
  </si>
  <si>
    <t>Po potrebi u toku 2021. godine</t>
  </si>
  <si>
    <t>Nabavka obrazovnih usluga i usluga stručnog usavršavanja u toku 2021. godine</t>
  </si>
  <si>
    <t xml:space="preserve">80521000-2   80522000-9    80530000-8  </t>
  </si>
  <si>
    <t>Program CEB 2 - projektovanje stambenih objekata</t>
  </si>
  <si>
    <t>Mart 2021.</t>
  </si>
  <si>
    <t>Kapitalni budžet 2019.</t>
  </si>
  <si>
    <t>Odjeljenje za raseljena lica, izbjeglice i stambena pitanja</t>
  </si>
  <si>
    <t>Usluge javnog informisanja i odnosa sa javnošću</t>
  </si>
  <si>
    <t>79416000-3</t>
  </si>
  <si>
    <t>Usluge reprezentacije u zgradi Vlade za 2021 godinu</t>
  </si>
  <si>
    <t>Usluge posredovanja u prodaji avionskih karata za 2021 godinu</t>
  </si>
  <si>
    <t>Usluge reprezentacije izvan zgrade Vlade Brčko distrikta BiH u toku 2021</t>
  </si>
  <si>
    <t>Usluge stručnog obrazovanja</t>
  </si>
  <si>
    <t>Kotizacije za stučna obrazovanja i seminare u toku 2021</t>
  </si>
  <si>
    <t>Zamjena mehanizma za otvaranje i sanacija rolo vrata na vatrogasnom domu Brčko</t>
  </si>
  <si>
    <t>50710000-5</t>
  </si>
  <si>
    <t>Izrada projektne dokumentacije za sanaciju klizišta i građevinskih objekata</t>
  </si>
  <si>
    <t>Kontrola tehničke dokumentacije</t>
  </si>
  <si>
    <t>71248000-8</t>
  </si>
  <si>
    <t>Nabavka usluga  popravke i održavanje opreme u PVJ, CZ i jedinici FTO i OiO</t>
  </si>
  <si>
    <t>50413200-5                          50610000-4</t>
  </si>
  <si>
    <t>Usluge medija</t>
  </si>
  <si>
    <t>64228000-0</t>
  </si>
  <si>
    <t>Usluge carinskog postupka kod uvoza specijalne opreme</t>
  </si>
  <si>
    <t>79223000-3</t>
  </si>
  <si>
    <t>Usluge organizovanja zajedničke vježbe</t>
  </si>
  <si>
    <t>Usluge pribavljanja stručnog mišljenja iz oblasti geologije</t>
  </si>
  <si>
    <t>Nabavka usluga održavanja površina oko objekata koje koristi Pododjeljenje za zaštitu i spašavanje (sječenje šiblja i košenje trave)</t>
  </si>
  <si>
    <t>Nabavka usluga održavanja alarmni sistemi, video nadzor, el. čitači isl.</t>
  </si>
  <si>
    <t>50320000-4    50310000-1</t>
  </si>
  <si>
    <t>Nabavka usluga parkiranja na teritoriji Brčko distrikta BiH</t>
  </si>
  <si>
    <t>73712400-7</t>
  </si>
  <si>
    <t>Nabavka usluga kartiranja, analize uzoraka, interpretacije rezultata za  geomehanička ispitivanja</t>
  </si>
  <si>
    <t>71250000-5</t>
  </si>
  <si>
    <t>Usluge učlanjenja u BIHAMK</t>
  </si>
  <si>
    <t>tekući budžet za 2020.godinu</t>
  </si>
  <si>
    <t>tekući budžet 2021 ili Odluka o privremenom finansiranju</t>
  </si>
  <si>
    <t>tekući budžet za 2021 ili Odluka o privremenom finansiranju</t>
  </si>
  <si>
    <t>Zajednička nabavka , okvirni sporazum za period do 31.12.2021.god</t>
  </si>
  <si>
    <t>tekući budžet za 2021 godinu ili Odluka o privremenom finansiranju</t>
  </si>
  <si>
    <t>tekući budžet za 2020 godinu</t>
  </si>
  <si>
    <t>u kontinuitetu</t>
  </si>
  <si>
    <t>tekući budžet za 2020, 2021 i 2022 godinu</t>
  </si>
  <si>
    <t>Okvirni sporazum na 3 godine</t>
  </si>
  <si>
    <t>Odjeljenje za javnu sigurnost</t>
  </si>
  <si>
    <t xml:space="preserve">Nabavka kompjuterskih usluga, dorada informacionog sistema Trezora (dorada software-a glavne knjige) </t>
  </si>
  <si>
    <t>50312000-5</t>
  </si>
  <si>
    <t>Kontrola protivpožarnih aparata</t>
  </si>
  <si>
    <t>Servis sistema video nadzora</t>
  </si>
  <si>
    <t>50320000-4   50310000-1</t>
  </si>
  <si>
    <t>Usluge pražnjenja freona iz čilera</t>
  </si>
  <si>
    <t>Kompijuterske usluge, usluge održavanja softvera Glavne knjige Trezora</t>
  </si>
  <si>
    <t xml:space="preserve">50312510-3 50300000-8 </t>
  </si>
  <si>
    <t>Kompijuterske usluge, usluge održavanja softvera za fiskalizaciju</t>
  </si>
  <si>
    <t>Kompijuterske usluge, usluge održavanja softvera za elektronsko podnošenje poreskih prijava u Poreskoj upravi</t>
  </si>
  <si>
    <t>jul 2020</t>
  </si>
  <si>
    <t>Kapitalni budžet Brčko distrikta za 2020. godinu</t>
  </si>
  <si>
    <t>Budžet Brčko distrikta za 2020. godinu</t>
  </si>
  <si>
    <t>movembar 2020.</t>
  </si>
  <si>
    <t>Budžet Brčko distrikta za 2021. godinu</t>
  </si>
  <si>
    <t>Budžet Brčko distrikta za 2020, 2021 i 2022. godinu</t>
  </si>
  <si>
    <t>Okvirni sporazum na dvije godine 2021 i 2022. godina</t>
  </si>
  <si>
    <t>Zajednička nabavka, Okvirni sporazum za dvije godine (minitenderisanje)</t>
  </si>
  <si>
    <t>Budžet Brčko distrikta za 2020  godinu</t>
  </si>
  <si>
    <t>Budžet Brčko distrikta za 2021  godinu</t>
  </si>
  <si>
    <t>Direkcija za finansije</t>
  </si>
  <si>
    <t>Usluge konzumacije u zgradi Vlade za 2021. godinu</t>
  </si>
  <si>
    <t>Usluge nabavke restoranskih usluga na području Brčko distrikta i inostranstvu za 2021. godinu</t>
  </si>
  <si>
    <t>Kotizacija za stručne seminare i konferencije u toku 2021. godine</t>
  </si>
  <si>
    <t>Usluge posredovanja u prodaji avionskih karata u toku 2021</t>
  </si>
  <si>
    <t xml:space="preserve">Izrada projektne dokumentacije za izgradnju objekata - juni </t>
  </si>
  <si>
    <t>Izrada projektne dokumentacije za objekte niskogradnje (parkinzi, igrališta i groblja) - juni</t>
  </si>
  <si>
    <t>Izrada projektne dokumentacije za izgradnju objekata -septembar</t>
  </si>
  <si>
    <t>Izrada projektne dokumentacije za objekte niskogradnje (parkinzi, igrališta i groblja) - septembar</t>
  </si>
  <si>
    <t>Izrada projektne dokumentacije za izgradnju objekata - decembar</t>
  </si>
  <si>
    <t>Izrada projektne dokumentacije za objekte niskogradnje (parkinzi, igrališta i groblja) - decembar</t>
  </si>
  <si>
    <t>januar 2020.</t>
  </si>
  <si>
    <t>Tekući budžet 2021.godine</t>
  </si>
  <si>
    <t>oktobar 2019</t>
  </si>
  <si>
    <t>decembar 2019</t>
  </si>
  <si>
    <t>Tekući budžet 2021godine</t>
  </si>
  <si>
    <t>KB 2019. i KB 2020</t>
  </si>
  <si>
    <t>KB 2018. i KB 2019. i KB 2020</t>
  </si>
  <si>
    <t xml:space="preserve"> KB 2019. i KB 2020</t>
  </si>
  <si>
    <t xml:space="preserve">  KB 2019. i KB 2020.</t>
  </si>
  <si>
    <t>KB 2019. i KB 2020.</t>
  </si>
  <si>
    <t>Kancelarija za upravljanje javnom imovinom</t>
  </si>
  <si>
    <t>Usluge servisiranja računarske i druge opreme za 2020, 2021 i 2022. godinu</t>
  </si>
  <si>
    <t xml:space="preserve">50320000-4 50310000-1 50313200-4 50322000-8 50330000-7 50343000-1  </t>
  </si>
  <si>
    <t>Usluge štampanja Službenog glasnika za 2021, 2022. i 2023. godinu</t>
  </si>
  <si>
    <t>Kasko osiguranje vozila za 2020. i 2021. godinu</t>
  </si>
  <si>
    <t>Usluge dostave pošte za 2020, 2021 i 2022. godinu</t>
  </si>
  <si>
    <t xml:space="preserve">64121100-1 </t>
  </si>
  <si>
    <t>Telekomunikacijske usluge za 2020, 2021 i 2022. godinu</t>
  </si>
  <si>
    <t>Popravak vodovodnih instalacija</t>
  </si>
  <si>
    <t>50500000-0</t>
  </si>
  <si>
    <t>Popravak elektroinstalacija u zgradama</t>
  </si>
  <si>
    <t>50711000-2</t>
  </si>
  <si>
    <t>Usluge servisiranja kafe aparata</t>
  </si>
  <si>
    <t>50883000-8</t>
  </si>
  <si>
    <t>Najam web prostora za web starnicu</t>
  </si>
  <si>
    <t>48825000-7</t>
  </si>
  <si>
    <t>Usluge hotelskog smještaja van Brčko distrikta za potrebe Skupštine i Izborne komisije</t>
  </si>
  <si>
    <t>Jun 2020.</t>
  </si>
  <si>
    <t>Oktobar 2020.</t>
  </si>
  <si>
    <t>Tekući budžet za 2020, 2021 i 2022 godinu</t>
  </si>
  <si>
    <t>Tekući budžet za 2021, 2022 i 2023 godinu</t>
  </si>
  <si>
    <t>Maj 2020.</t>
  </si>
  <si>
    <t>Avgust 2020.</t>
  </si>
  <si>
    <t>Tekući budžet za 2020. i 2021. godinu godinu</t>
  </si>
  <si>
    <t>Tekući budžet za 2020, 2021, 2022. godinu</t>
  </si>
  <si>
    <t>Jul 2020.</t>
  </si>
  <si>
    <t>Tekući budžet za 2020. godinu</t>
  </si>
  <si>
    <t>Januar 2021.</t>
  </si>
  <si>
    <t>Tekući budžet za 2021. godinu</t>
  </si>
  <si>
    <t>Skupština Brčko distrikta BiH</t>
  </si>
  <si>
    <t>64200000-8</t>
  </si>
  <si>
    <t>Stručni seminari - obuke za potrebe Skupštine i Izborne komisije</t>
  </si>
  <si>
    <t>Ugostiteljske usluge za potrebe Skupštine i Izborne komisije za 2021. godinu</t>
  </si>
  <si>
    <t>Usluge objave oglasa na radiju i televiziji za potrebe Izborne komisije</t>
  </si>
  <si>
    <t>Usluge interneta za potrebe Izborne komisije</t>
  </si>
  <si>
    <t>72400000-4</t>
  </si>
  <si>
    <t xml:space="preserve">Tekući budžet za 2021. godinu </t>
  </si>
  <si>
    <t>april 2020.</t>
  </si>
  <si>
    <t>Usluge popravke i održavanja zgrade</t>
  </si>
  <si>
    <t>Usluge popravke i održavanja klima uređaja</t>
  </si>
  <si>
    <t>Osiguranje vozila-kasko</t>
  </si>
  <si>
    <t>Uvezivanje sl.glasnika</t>
  </si>
  <si>
    <t>Usluge stručnog usavršavanja (seminari, simpoziji, kongresi) - kotizacija</t>
  </si>
  <si>
    <t>80522000-9
55110000-4</t>
  </si>
  <si>
    <t xml:space="preserve">Usluge avio prevoza </t>
  </si>
  <si>
    <t>60410000-2</t>
  </si>
  <si>
    <t xml:space="preserve">Hotelski smještaj u zemlji </t>
  </si>
  <si>
    <t>Hotelski smještaj u inostranstvu</t>
  </si>
  <si>
    <t>Troškovi deratizacije,dezinfekcije i dezinsekcije</t>
  </si>
  <si>
    <t>Usluge održavanja WEB stranice Ureda</t>
  </si>
  <si>
    <t>72415000-2</t>
  </si>
  <si>
    <t xml:space="preserve">Tokom godine </t>
  </si>
  <si>
    <t>Tokom godine</t>
  </si>
  <si>
    <t>tekući budžet za 2020. godinu</t>
  </si>
  <si>
    <t>tekući budžet za 2021. godinu</t>
  </si>
  <si>
    <t>Ured za reviziju javne uprave i institucija  u Brčko distriktu BiH</t>
  </si>
  <si>
    <t>Usluge hotelskog smještaja u zemlji i inostranstvu</t>
  </si>
  <si>
    <t>7.400 KM</t>
  </si>
  <si>
    <t>Stručni seminari - obuke</t>
  </si>
  <si>
    <t>5.900,00</t>
  </si>
  <si>
    <t>Decembar 2020. godine</t>
  </si>
  <si>
    <t xml:space="preserve">Budžet 2021. godine </t>
  </si>
  <si>
    <t>oktobar 2020 ili rok utvrđuje služba nabavke</t>
  </si>
  <si>
    <t>novembar 2020. ili rok utvrđuje služba nabavke</t>
  </si>
  <si>
    <t xml:space="preserve">Tekući/operativni budžet </t>
  </si>
  <si>
    <t>Komisija za papire od vrijednosti</t>
  </si>
  <si>
    <t xml:space="preserve">98100000-4
50118000-5  </t>
  </si>
  <si>
    <t>Usluge hotelskog smještaja za službena putovanja u zemlji i inostranstvu 2020.g.</t>
  </si>
  <si>
    <t>Usluge hotelskog smještaja za službena putovanja u zemlji i inostranstvu 2021.g.</t>
  </si>
  <si>
    <t>Stručni seminari - obuke 2020 g.</t>
  </si>
  <si>
    <t>Stručni seminari - obuke 2021.g.</t>
  </si>
  <si>
    <t>Učlanjenje u BIHAMK u toku 2019./2020. godine</t>
  </si>
  <si>
    <t>98100000-4              50118000-5</t>
  </si>
  <si>
    <t>U junu 2020.godine</t>
  </si>
  <si>
    <t xml:space="preserve">Tekući budžet 2020.godine </t>
  </si>
  <si>
    <t>U decembru 2020. za 2021.godinu</t>
  </si>
  <si>
    <t xml:space="preserve">Odluka o privremenom finansiranju u 2021.do usvajanja budžeta 2021.godine </t>
  </si>
  <si>
    <t xml:space="preserve">Odluka o privremenom finansiranju u 2021. do usvajanja budžeta 2021.godine </t>
  </si>
  <si>
    <t>Oktobar 2020.godine</t>
  </si>
  <si>
    <t>Novembar 2020</t>
  </si>
  <si>
    <t>Kancelarija koordinatora Brčko distrikta BiH u Vijeću ministara BiH</t>
  </si>
  <si>
    <t>Usluge hotelskog i sličnog smještaja za potrebe djelatnika na službenom putu, stručnom usavršavanju, obuci, obrazovnih seminarima i sl. u tijeku 2021. godine</t>
  </si>
  <si>
    <t>Usluge organiziranja obuka za djeltnike, stručnog usavršavanja, obrazovnih seminara i sl. u tijeku 2021. godine</t>
  </si>
  <si>
    <t>Restoranske usluge - usluga konzumacije u zgradi Vlade i Vijećnice Brčko distrikta BIH u tijeku 2021. godine</t>
  </si>
  <si>
    <t>Restoranske usluge na području Brčko distrikta BiH i inozemstvu u tijeku 2021. godine</t>
  </si>
  <si>
    <t xml:space="preserve">Usluga Kasko osiguranja službenog vozila </t>
  </si>
  <si>
    <t>Usluga posredovanja u nabavi avio karata putnika u tijeku 2021. godine</t>
  </si>
  <si>
    <t>60400000-2
60410000-5
60420000-8
60423000-9</t>
  </si>
  <si>
    <t>Usluga tehničkog osiguranja područja štićenog prostora ureda Odjela</t>
  </si>
  <si>
    <t>79710000-4</t>
  </si>
  <si>
    <t>Usluge tiskanja</t>
  </si>
  <si>
    <t>79810000-5
79823000-9</t>
  </si>
  <si>
    <t>Usluga učlanjanja službenog vozila u auto-moto klub (BIHAMK)</t>
  </si>
  <si>
    <t xml:space="preserve">Usluga nabave licence pravne baze Paragraf Lex Ba </t>
  </si>
  <si>
    <t>98300000-6</t>
  </si>
  <si>
    <t>Studeni</t>
  </si>
  <si>
    <t xml:space="preserve">Prosinac </t>
  </si>
  <si>
    <t>Tekući proračun 2021.</t>
  </si>
  <si>
    <t>Rujan</t>
  </si>
  <si>
    <t>Tekući proračun za 2021., i 2022. godinu</t>
  </si>
  <si>
    <t>Odjel ima zaključen ugovor za 2020. godinu</t>
  </si>
  <si>
    <t>Okvirni sporazum za 2021.</t>
  </si>
  <si>
    <t>Konkurentski postupak (Okvirni sporazum za 2021., 2022. i 2023. )</t>
  </si>
  <si>
    <t>Kolovoz</t>
  </si>
  <si>
    <t>Tekući proračun za 2021., 2022. i 2023. godinu</t>
  </si>
  <si>
    <t>Okvirni sporazum za 2021., 2022. i 2023.</t>
  </si>
  <si>
    <t>Konkurentski postupak (Okvirni sporazim)</t>
  </si>
  <si>
    <t>Tekući proračuna za 2020.</t>
  </si>
  <si>
    <t>Listopad</t>
  </si>
  <si>
    <t xml:space="preserve">Odjel za europske integracije i međunarodnu saradnju </t>
  </si>
  <si>
    <t>Usluge brze pošte</t>
  </si>
  <si>
    <t>64120000-3</t>
  </si>
  <si>
    <t>Usluge kablovske TV</t>
  </si>
  <si>
    <t>92232000-6</t>
  </si>
  <si>
    <t>Web poslužitelj (najam servera za web stranicu)</t>
  </si>
  <si>
    <t>Održavanje i popravka trimera i kosilica</t>
  </si>
  <si>
    <t xml:space="preserve">Usluge selidbe u novu zgradu </t>
  </si>
  <si>
    <t xml:space="preserve">Dimnjačarske usluge </t>
  </si>
  <si>
    <t>71315400-3</t>
  </si>
  <si>
    <t>Usluge deratizacije, dezinfekciju i dezinsekciju</t>
  </si>
  <si>
    <t>Usluge konzumacije hrane i pića na bazi koktel partija i švedskog stola</t>
  </si>
  <si>
    <t>Usluge objavljivanje javnih oglasa na hrvatskom 2020-2022</t>
  </si>
  <si>
    <t>79341000-6</t>
  </si>
  <si>
    <t>Obilježavanje godišnjice Policije BD BiH  (održavanje svečane  akademije, provođenje "Ljetne policijske škole", nagrade za literarne radove, razglasi i dr.</t>
  </si>
  <si>
    <t>Usluge angažovanja predavača -eksperata</t>
  </si>
  <si>
    <t>98000000-3</t>
  </si>
  <si>
    <t>Licence za elektronski pristup službenim glasnicima</t>
  </si>
  <si>
    <t>48223000-7</t>
  </si>
  <si>
    <t xml:space="preserve">Servisiranje plovila -čamaca </t>
  </si>
  <si>
    <t>50241100-7</t>
  </si>
  <si>
    <t>Servis i atest dizalice ("PAUK")</t>
  </si>
  <si>
    <t>50100000-6</t>
  </si>
  <si>
    <t>Obavljanje ljekarskih pregleda policijskih službenika</t>
  </si>
  <si>
    <t>Servis automehanizovanih forenzičkih sistema  AFIS, ARSENAL, i LIVE SCANER</t>
  </si>
  <si>
    <t>Servis sistema radio veze</t>
  </si>
  <si>
    <t>50333000-8</t>
  </si>
  <si>
    <t>Održavanje licenci Policije Brčko distrikta BiH</t>
  </si>
  <si>
    <t>50332000-1</t>
  </si>
  <si>
    <t>Vanredni tehnički pregled vozila</t>
  </si>
  <si>
    <t>71631200-2</t>
  </si>
  <si>
    <t>Usluge sistemskog i tehničkog savjetovanja</t>
  </si>
  <si>
    <t>72220000-3</t>
  </si>
  <si>
    <t>Usluge informatičke podrške za sigurnost podataka</t>
  </si>
  <si>
    <t>72212732-9</t>
  </si>
  <si>
    <t xml:space="preserve">Usluge instaliranja opreme </t>
  </si>
  <si>
    <t>51300000-5</t>
  </si>
  <si>
    <t>Održavanje sistema neprekidnog napajanja (UPS-ova i agregata)</t>
  </si>
  <si>
    <t>50532000-0</t>
  </si>
  <si>
    <t>Usluga održavanja aplikativnog sistema-softvera</t>
  </si>
  <si>
    <t>72267000-4</t>
  </si>
  <si>
    <t>Usluge prevođenja</t>
  </si>
  <si>
    <t>79530000-8</t>
  </si>
  <si>
    <t>Usluge za korištenje strelišta, unajmljivanje skladišta</t>
  </si>
  <si>
    <t>70220000-9</t>
  </si>
  <si>
    <t>Usluge specijalnog dizajniranja</t>
  </si>
  <si>
    <t>79930000-2</t>
  </si>
  <si>
    <t xml:space="preserve">Usluge izrade projektne dokumentacije </t>
  </si>
  <si>
    <t>Usluge lokalne računarske mreže</t>
  </si>
  <si>
    <t>72710000-0</t>
  </si>
  <si>
    <t>Servis registrofona</t>
  </si>
  <si>
    <t>50342000-4</t>
  </si>
  <si>
    <t>Servis sigurnosne opreme</t>
  </si>
  <si>
    <t>50610000-4</t>
  </si>
  <si>
    <t xml:space="preserve">Zdravstvena zaštita službenih pasa </t>
  </si>
  <si>
    <t>85200000-1</t>
  </si>
  <si>
    <t>Servis sistema audio-vizuelnog nadzora u vozilima</t>
  </si>
  <si>
    <t>50340000-0</t>
  </si>
  <si>
    <t xml:space="preserve">Održavanje telefonskog sistema </t>
  </si>
  <si>
    <t>50334400-9, 64215000-6</t>
  </si>
  <si>
    <t>Usluge hotelskog i sličnog smještaja za potrebe zaposlenika na službenom putu, obuci, seminarima i slično u toku 2021.godine</t>
  </si>
  <si>
    <t>Usluge stručnog obrazovanja i usavršavanja u toku 2021.godini</t>
  </si>
  <si>
    <t>80522000- 9</t>
  </si>
  <si>
    <t xml:space="preserve">Usluge održavanja antivirus sistema i drugo </t>
  </si>
  <si>
    <t xml:space="preserve">Specijalizovani internet sa dodatnim uslugama </t>
  </si>
  <si>
    <t xml:space="preserve">Servis sistema za prepoznavanje registarskih tablica i registrovanje prekršaja </t>
  </si>
  <si>
    <t>72312200-7</t>
  </si>
  <si>
    <t xml:space="preserve">Servisiranje, popravka i kalibracija mjernih instrumenata </t>
  </si>
  <si>
    <t>50411000-9</t>
  </si>
  <si>
    <t>Usluge posredovanja u nabavci avio karata putnika u toku 2021.godine</t>
  </si>
  <si>
    <t>Usluge popravaka i održavanja telefonskih aparata</t>
  </si>
  <si>
    <t>50334140-8</t>
  </si>
  <si>
    <t>Usluge održavanja tehničkih sistema</t>
  </si>
  <si>
    <t>50334110-9, 50342000-4, 50343000-1, 50344000-8, 50000000-5, 50610000-4.</t>
  </si>
  <si>
    <t>Nadogradnja aplikativnog sistema-softver</t>
  </si>
  <si>
    <t>januar/decembar</t>
  </si>
  <si>
    <t xml:space="preserve">konkurentski </t>
  </si>
  <si>
    <t>Odluka o privremenom finansiranju, operativni budžet 2021</t>
  </si>
  <si>
    <t>konkurentski-okvirni</t>
  </si>
  <si>
    <t>operativni budžet         2020, 2021, 2022.</t>
  </si>
  <si>
    <t>čl. 8. Aneks II dio b</t>
  </si>
  <si>
    <t>direktrni</t>
  </si>
  <si>
    <t>Pregovarački bez objave</t>
  </si>
  <si>
    <t xml:space="preserve"> po potrebi</t>
  </si>
  <si>
    <t>Odluka o privremenom finansiranju ili operativni budžet 2021.</t>
  </si>
  <si>
    <t xml:space="preserve">novembar </t>
  </si>
  <si>
    <t>jun</t>
  </si>
  <si>
    <t>Odluka o privremenom finansiranju ili operativni budžet 2020,2021,2022,2023</t>
  </si>
  <si>
    <t xml:space="preserve">konkurentski-okvirni </t>
  </si>
  <si>
    <t>Odluka o privremenom finansiranju ili operativni budžet 2020, 2021, 2022</t>
  </si>
  <si>
    <t>Odluka o privremenom finansiranju ili operativni budžet 2021, 2022, 2023</t>
  </si>
  <si>
    <t>Odluka o privremenom finansiranju ili operativni budžet 2021.god</t>
  </si>
  <si>
    <t>Odluka o privremenom finansiranju ili operativni budžet  2020, 2021, 2022</t>
  </si>
  <si>
    <t>KB 2018, 2019, 2020.</t>
  </si>
  <si>
    <t>Policija Brčko distrikta BiH</t>
  </si>
  <si>
    <t xml:space="preserve">48983000-2
30000000-9, 30230000-0, </t>
  </si>
  <si>
    <t>Usluge hotelskog smještaja za goste na bazi jednokrevetnih, dvokrevetnih, trokrevetnih soba, švedskog stola, koktel partija i svečane večere</t>
  </si>
  <si>
    <t xml:space="preserve">Restoranske usluge </t>
  </si>
  <si>
    <t>Usluge hotelskog smještaja</t>
  </si>
  <si>
    <t>Godišnja članarina za službena vozila za pomoć na cesti (BiHAMK)</t>
  </si>
  <si>
    <t xml:space="preserve">Sistematski pregled svih zaposlenih </t>
  </si>
  <si>
    <t>Član 8. stav 1) i 2) ZJN-Usluge iz aneksa II Dio B</t>
  </si>
  <si>
    <t>Operativni budžet 2021.</t>
  </si>
  <si>
    <t>Operativni budžet 2020.</t>
  </si>
  <si>
    <t>Pravosuđe - Apelcioni sud</t>
  </si>
  <si>
    <t>usluge stručnog obrazovanja</t>
  </si>
  <si>
    <t>usluge hotelskog smještaja</t>
  </si>
  <si>
    <t xml:space="preserve">tvrdo koričenje službenih glasnika </t>
  </si>
  <si>
    <t xml:space="preserve">restoranske usluge </t>
  </si>
  <si>
    <t>godišnja članarina za službena vozila ua pomoć na cesti (BIHAMK)</t>
  </si>
  <si>
    <t>operativni budžet 2021 godine</t>
  </si>
  <si>
    <t>operativni budžet 2020 godine</t>
  </si>
  <si>
    <t>operativni budžet 2020. godine</t>
  </si>
  <si>
    <t>Pravosuđe - Kancelarija za pravnu pomoć</t>
  </si>
  <si>
    <t>Usluge hotelskog smještaja (službena putovanja)</t>
  </si>
  <si>
    <t xml:space="preserve">Tvrdo koričenje službenih glasnika </t>
  </si>
  <si>
    <t>Nabavka aplikacije i baze skeniranjem zemljišnih knjiga predviđenih za postupak izlaganja</t>
  </si>
  <si>
    <t>72212600-5</t>
  </si>
  <si>
    <t>Sistematski pregled zaposlenih</t>
  </si>
  <si>
    <t>Operativni budžet 2021. godine</t>
  </si>
  <si>
    <t>Operativni budžet 2020. godine</t>
  </si>
  <si>
    <t>Kapitalni budžet                 iz 2020. godine</t>
  </si>
  <si>
    <t xml:space="preserve">Po potrebi </t>
  </si>
  <si>
    <t>Operativni budžet iz 2020.godine</t>
  </si>
  <si>
    <t>Pravosuđe - Osnovni sud</t>
  </si>
  <si>
    <t>Restoranske usluge</t>
  </si>
  <si>
    <t>Softver</t>
  </si>
  <si>
    <t>72212000-4</t>
  </si>
  <si>
    <t>Operativni budžet  2021. godine</t>
  </si>
  <si>
    <t>Operativni budžet  2020. godine</t>
  </si>
  <si>
    <t>Kapitalni budžet za 2018. i 2019. god.</t>
  </si>
  <si>
    <t>Pravosuđe - Pravobranilaštvo</t>
  </si>
  <si>
    <t>Tvrdo koričenje službenih glasnika</t>
  </si>
  <si>
    <t xml:space="preserve">Usluge hotelskog smještaja  </t>
  </si>
  <si>
    <t xml:space="preserve">Restoranske usluge  </t>
  </si>
  <si>
    <t xml:space="preserve">Održavanje računara, štampača, kopira, skenera i faks uređaja </t>
  </si>
  <si>
    <t>50310000-1 50313100-3 50313200-4 50312000-5 50314000-9</t>
  </si>
  <si>
    <t>Usluge popravaka i održavanja opreme IP trelefonskog sistema fiksne telefonije</t>
  </si>
  <si>
    <t xml:space="preserve">Zamjena baterija u baterijskom kabinetu SOCOMEC SICON  UPS – GREEN POWER 2.0, 40 kVA/36 kW </t>
  </si>
  <si>
    <t>50532400-7</t>
  </si>
  <si>
    <t>Usluge popravaka i održavanja sigurnosne opreme - Održavanje skenera za kontrolu ličnog prtljaga i metal detektorskih vrata</t>
  </si>
  <si>
    <t>Usluge popravaka i održavanja sigurnosne opreme - Godišnji pregled i kalibracija skenera za kontrolu ličnog prtljaga i metal detektorskih vrata</t>
  </si>
  <si>
    <t>Održavanje termoenergetskih uređaja</t>
  </si>
  <si>
    <t>50720000-8 50730000-1</t>
  </si>
  <si>
    <t>Prijelaz sa režima grijanja na hlađenje-kontrola i puštanje u rad termoenergetskih uređaja, kontrola  automatike  i čišćenje i dezinfekcija FC uređaja u pravosudnim institucijama</t>
  </si>
  <si>
    <t>71356300-1</t>
  </si>
  <si>
    <t>Produženje podrške za održavanje Storage sistema  IBM  Storwize 5000 i produženje licenci za godinu dana</t>
  </si>
  <si>
    <t>Održavanje serverske infrastrukture, sistemskog software-a i mrežne infrastrukture</t>
  </si>
  <si>
    <t>50312100-6 72250000-2  72212220-7 72212710-9</t>
  </si>
  <si>
    <t>Sistemske usluge i usluge podrške za održavanje sistemske infrastrukture</t>
  </si>
  <si>
    <t>72250000-2</t>
  </si>
  <si>
    <t>Usluga pružanja stalnog internet priključka</t>
  </si>
  <si>
    <t>Usluge izrade i redizajna postojećih web stranica   Pravosudne komisije, Kancelarije  za pravnu pomoć i izrada nove web stranice Pravobranilaštva</t>
  </si>
  <si>
    <t xml:space="preserve">72413000-8 </t>
  </si>
  <si>
    <t>Pružanju usluga iz zaštite na radu i protiv požarne zaštite</t>
  </si>
  <si>
    <t xml:space="preserve">98390000-3 </t>
  </si>
  <si>
    <t>August</t>
  </si>
  <si>
    <t>Operativni budžet iz 2020., 2021., 2022., 2023. i 2024. godine</t>
  </si>
  <si>
    <t>Okvirni sporazum na 4 (četiri) godine</t>
  </si>
  <si>
    <t>Operativni budžet iz 2020. godine</t>
  </si>
  <si>
    <t>Operativni budžet 2020., 2021., 2022., 2023. i 2024. godine</t>
  </si>
  <si>
    <t>Operativni budžet iz 2021. godine</t>
  </si>
  <si>
    <t>Ugovor na 3 (tri) godine plaćanje jednokratno</t>
  </si>
  <si>
    <t>April</t>
  </si>
  <si>
    <t>Kapitalni budžet iz 2020. godine</t>
  </si>
  <si>
    <t>Operativni budžet 2020. i 2021. godine</t>
  </si>
  <si>
    <t xml:space="preserve">Ugovor na godinu dana od 01.06.2020. do 31.06.2021. godine  </t>
  </si>
  <si>
    <t>Pravosuđe - Pravosudna komisija</t>
  </si>
  <si>
    <t xml:space="preserve">  Usluge tehničke podrške - Nabavka podrške za održavanje Storage sistema  IBM  Storwize 5000 i produženje licenci u trogodišnjem trajanju </t>
  </si>
  <si>
    <t xml:space="preserve">Tvrdo koričenje službenih glasnika,koričenje zakona KZ i ZKP(interna upotreba) </t>
  </si>
  <si>
    <t>Usluge hotelskog smještaja za goste na bazi jednokrevetnih, dvokrevetni, trokrevetnih soba, švedskog stola, koktel partija i svečane večere u toku 2021.godine</t>
  </si>
  <si>
    <t>Restoranske usluge na području Brčko distrikta BiH i inostranstvu u toku 2021.godine</t>
  </si>
  <si>
    <t>Usluge stručnog obrazovanja u toku 2021.godine</t>
  </si>
  <si>
    <t>Usluge hotelskog smještaja za učesnike edukacije u toku 2021.godine</t>
  </si>
  <si>
    <t>Usluga sistematskog pregleda svih zaposlenih</t>
  </si>
  <si>
    <t>Usluga hemijskog čišćenja tužilačkih toga</t>
  </si>
  <si>
    <t>98310000-9</t>
  </si>
  <si>
    <t>Usluge dubinskog čišćenja itisona u prostorijama</t>
  </si>
  <si>
    <t>90910000-9</t>
  </si>
  <si>
    <t xml:space="preserve">Godišnja članarina za službena vozila za pomoć na cesti </t>
  </si>
  <si>
    <t>operativni budžet iz 2020. godine</t>
  </si>
  <si>
    <t>operativni budžet iz 2021. godine</t>
  </si>
  <si>
    <t>operativni budžet iz 2021.godine</t>
  </si>
  <si>
    <t>operativni budžet iz 2020.godine</t>
  </si>
  <si>
    <t>Pravosuđe - Tužilaštvo</t>
  </si>
  <si>
    <t>Nabavku usluga održavanja računarske i srodne opreme za potrebe odjeljenja Vlade i institucija Brčko distrikta BiH – okvirni sporazum za 2020. 2021, 2022.i 2023. godinu.</t>
  </si>
  <si>
    <t xml:space="preserve">50310000-1, 50313100-3, 50320000-4 </t>
  </si>
  <si>
    <t>Otvoreni međunarodni postupak</t>
  </si>
  <si>
    <t xml:space="preserve">Tekući budžet: 2020, 2021, 2022  i 2023. god. </t>
  </si>
  <si>
    <t>Ponavljenje postupka po Odluci o pokretanju, broj: 13-003204/19 os 30.12.2019. god.</t>
  </si>
  <si>
    <t>79810000-5 79999100-4</t>
  </si>
  <si>
    <t xml:space="preserve">Tekući budžet: 2020, 2021, 2022, 2023. i 2024. god. </t>
  </si>
  <si>
    <t>, 
Na godišnjem nivou
MZ=3.761,00
INF=1.000,00
LJ.R.=1.111,00
J.N=1.500,00
Ukupno=7.372,00</t>
  </si>
  <si>
    <t xml:space="preserve"> Konkurentski postupak sa zaključivanjem okvirnog sporazuma</t>
  </si>
  <si>
    <t>Budžet Brčko distrikta za 2020,2021,2022,2023 i 2024. godinu</t>
  </si>
  <si>
    <t>Okvirni sporazum na četiri godine</t>
  </si>
  <si>
    <t>maj / juni zajednička nabavka</t>
  </si>
  <si>
    <t>juli /  avgust</t>
  </si>
  <si>
    <t>oktobar  2020.</t>
  </si>
  <si>
    <t>Konkurentski (okvirni sporazum za 2020 i 2021.)</t>
  </si>
  <si>
    <r>
      <rPr>
        <u val="single"/>
        <sz val="10"/>
        <rFont val="Times New Roman"/>
        <family val="1"/>
      </rPr>
      <t>DODATNE USLUGE</t>
    </r>
    <r>
      <rPr>
        <sz val="10"/>
        <rFont val="Times New Roman"/>
        <family val="1"/>
      </rPr>
      <t xml:space="preserve"> na izradi regulacionog plana "Ficibajer" u Brčkom</t>
    </r>
  </si>
  <si>
    <r>
      <rPr>
        <u val="single"/>
        <sz val="10"/>
        <rFont val="Times New Roman"/>
        <family val="1"/>
      </rPr>
      <t>DODATNE USLUGE</t>
    </r>
    <r>
      <rPr>
        <sz val="10"/>
        <rFont val="Times New Roman"/>
        <family val="1"/>
      </rPr>
      <t xml:space="preserve"> na izradi izmjena dijela izmjena i dopuna reg. plana dijela stamb. naselja "Brčko Novo" u svrhu izgradnje kružnog toka</t>
    </r>
  </si>
  <si>
    <t xml:space="preserve">Tekući budžet za 2020., 2021., 2022., 2023., 2024. </t>
  </si>
  <si>
    <t>maj/juni  2020.</t>
  </si>
  <si>
    <t>Broj predmeta: 13-001040/20
Broj akta: 01.1-1141SM-0034/20
Datum: 21.05.2020. godine</t>
  </si>
</sst>
</file>

<file path=xl/styles.xml><?xml version="1.0" encoding="utf-8"?>
<styleSheet xmlns="http://schemas.openxmlformats.org/spreadsheetml/2006/main">
  <numFmts count="4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M&quot;"/>
    <numFmt numFmtId="185" formatCode="[$-81A]d\.\ mmmm\ yyyy"/>
    <numFmt numFmtId="186" formatCode="[$-409]dddd\,\ mmmm\ dd\,\ yyyy"/>
    <numFmt numFmtId="187" formatCode="00000"/>
    <numFmt numFmtId="188" formatCode="[$-F800]dddd\,\ mmmm\ dd\,\ yyyy"/>
    <numFmt numFmtId="189" formatCode="#,##0.00\ [$KM-141A]"/>
    <numFmt numFmtId="190" formatCode="[$-409]dddd\,\ mmmm\ d\,\ yyyy"/>
    <numFmt numFmtId="191" formatCode="#,##0.00;[Red]#,##0.00"/>
    <numFmt numFmtId="192" formatCode="[$-1141A]d/m/yy;@"/>
    <numFmt numFmtId="193" formatCode="#,##0\ &quot;KM&quot;"/>
    <numFmt numFmtId="194" formatCode="[$-1141A]dd/mm/yyyy;@"/>
    <numFmt numFmtId="195" formatCode="#,##0.00\ &quot;KM&quot;;[Red]#,##0.00\ &quot;KM&quot;"/>
    <numFmt numFmtId="196" formatCode="#,##0.00\ _K_M"/>
    <numFmt numFmtId="197" formatCode="[$-409]mmm\-yy;@"/>
    <numFmt numFmtId="198" formatCode="#,##0.00\ &quot;КМ&quot;;\-#,##0.00\ &quot;КМ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49" fontId="4" fillId="33" borderId="13" xfId="54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84" fontId="4" fillId="0" borderId="13" xfId="0" applyNumberFormat="1" applyFont="1" applyFill="1" applyBorder="1" applyAlignment="1">
      <alignment horizontal="center" vertical="center" wrapText="1"/>
    </xf>
    <xf numFmtId="197" fontId="4" fillId="0" borderId="13" xfId="0" applyNumberFormat="1" applyFont="1" applyBorder="1" applyAlignment="1">
      <alignment horizontal="center" vertical="center" wrapText="1"/>
    </xf>
    <xf numFmtId="184" fontId="5" fillId="34" borderId="13" xfId="0" applyNumberFormat="1" applyFont="1" applyFill="1" applyBorder="1" applyAlignment="1" applyProtection="1">
      <alignment horizontal="right" vertical="center" wrapText="1"/>
      <protection/>
    </xf>
    <xf numFmtId="14" fontId="4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" fontId="4" fillId="34" borderId="13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185" fontId="4" fillId="0" borderId="13" xfId="0" applyNumberFormat="1" applyFont="1" applyBorder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34" borderId="13" xfId="59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84" fontId="4" fillId="0" borderId="0" xfId="0" applyNumberFormat="1" applyFont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center" vertical="center" wrapText="1"/>
    </xf>
    <xf numFmtId="184" fontId="4" fillId="34" borderId="13" xfId="0" applyNumberFormat="1" applyFont="1" applyFill="1" applyBorder="1" applyAlignment="1">
      <alignment horizontal="right" vertical="center" wrapText="1"/>
    </xf>
    <xf numFmtId="184" fontId="4" fillId="0" borderId="13" xfId="0" applyNumberFormat="1" applyFont="1" applyFill="1" applyBorder="1" applyAlignment="1">
      <alignment horizontal="right" vertical="center" wrapText="1"/>
    </xf>
    <xf numFmtId="184" fontId="4" fillId="0" borderId="13" xfId="0" applyNumberFormat="1" applyFont="1" applyBorder="1" applyAlignment="1">
      <alignment horizontal="right" vertical="center" wrapText="1"/>
    </xf>
    <xf numFmtId="184" fontId="5" fillId="0" borderId="13" xfId="0" applyNumberFormat="1" applyFont="1" applyFill="1" applyBorder="1" applyAlignment="1">
      <alignment horizontal="right" vertical="center" wrapText="1"/>
    </xf>
    <xf numFmtId="184" fontId="4" fillId="0" borderId="13" xfId="44" applyNumberFormat="1" applyFont="1" applyFill="1" applyBorder="1" applyAlignment="1">
      <alignment horizontal="right" vertical="center" wrapText="1"/>
    </xf>
    <xf numFmtId="184" fontId="4" fillId="0" borderId="13" xfId="0" applyNumberFormat="1" applyFont="1" applyFill="1" applyBorder="1" applyAlignment="1" applyProtection="1">
      <alignment horizontal="right" vertical="center" wrapText="1"/>
      <protection/>
    </xf>
    <xf numFmtId="184" fontId="4" fillId="0" borderId="13" xfId="0" applyNumberFormat="1" applyFont="1" applyFill="1" applyBorder="1" applyAlignment="1">
      <alignment horizontal="right" vertical="center"/>
    </xf>
    <xf numFmtId="184" fontId="4" fillId="0" borderId="13" xfId="0" applyNumberFormat="1" applyFont="1" applyBorder="1" applyAlignment="1">
      <alignment horizontal="right" vertical="center"/>
    </xf>
    <xf numFmtId="184" fontId="4" fillId="34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left" vertical="center"/>
    </xf>
    <xf numFmtId="0" fontId="4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1" fontId="4" fillId="33" borderId="13" xfId="54" applyNumberFormat="1" applyFont="1" applyFill="1" applyBorder="1" applyAlignment="1">
      <alignment horizontal="left" vertical="center" wrapText="1"/>
    </xf>
    <xf numFmtId="41" fontId="4" fillId="0" borderId="13" xfId="54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 horizontal="left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4" fontId="4" fillId="34" borderId="13" xfId="0" applyNumberFormat="1" applyFont="1" applyFill="1" applyBorder="1" applyAlignment="1" applyProtection="1">
      <alignment horizontal="right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right" vertical="center" wrapText="1"/>
    </xf>
    <xf numFmtId="184" fontId="4" fillId="0" borderId="18" xfId="0" applyNumberFormat="1" applyFont="1" applyBorder="1" applyAlignment="1">
      <alignment horizontal="right" vertical="center" wrapText="1"/>
    </xf>
    <xf numFmtId="184" fontId="4" fillId="0" borderId="19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4" fontId="4" fillId="34" borderId="17" xfId="0" applyNumberFormat="1" applyFont="1" applyFill="1" applyBorder="1" applyAlignment="1">
      <alignment horizontal="right" vertical="center" wrapText="1"/>
    </xf>
    <xf numFmtId="184" fontId="4" fillId="34" borderId="19" xfId="0" applyNumberFormat="1" applyFont="1" applyFill="1" applyBorder="1" applyAlignment="1">
      <alignment horizontal="righ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84" fontId="4" fillId="34" borderId="17" xfId="0" applyNumberFormat="1" applyFont="1" applyFill="1" applyBorder="1" applyAlignment="1" applyProtection="1">
      <alignment horizontal="right" vertical="center" wrapText="1"/>
      <protection/>
    </xf>
    <xf numFmtId="184" fontId="4" fillId="34" borderId="19" xfId="0" applyNumberFormat="1" applyFont="1" applyFill="1" applyBorder="1" applyAlignment="1" applyProtection="1">
      <alignment horizontal="right" vertical="center" wrapText="1"/>
      <protection/>
    </xf>
    <xf numFmtId="197" fontId="4" fillId="0" borderId="17" xfId="0" applyNumberFormat="1" applyFont="1" applyBorder="1" applyAlignment="1">
      <alignment horizontal="center" vertical="center" wrapText="1"/>
    </xf>
    <xf numFmtId="197" fontId="4" fillId="0" borderId="18" xfId="0" applyNumberFormat="1" applyFont="1" applyBorder="1" applyAlignment="1">
      <alignment horizontal="center" vertical="center" wrapText="1"/>
    </xf>
    <xf numFmtId="197" fontId="4" fillId="0" borderId="19" xfId="0" applyNumberFormat="1" applyFont="1" applyBorder="1" applyAlignment="1">
      <alignment horizontal="center" vertical="center" wrapText="1"/>
    </xf>
    <xf numFmtId="14" fontId="4" fillId="34" borderId="17" xfId="0" applyNumberFormat="1" applyFont="1" applyFill="1" applyBorder="1" applyAlignment="1">
      <alignment horizontal="center" vertical="center" wrapText="1"/>
    </xf>
    <xf numFmtId="14" fontId="4" fillId="34" borderId="18" xfId="0" applyNumberFormat="1" applyFont="1" applyFill="1" applyBorder="1" applyAlignment="1">
      <alignment horizontal="center" vertical="center" wrapText="1"/>
    </xf>
    <xf numFmtId="14" fontId="4" fillId="34" borderId="19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4" fontId="4" fillId="0" borderId="17" xfId="0" applyNumberFormat="1" applyFont="1" applyFill="1" applyBorder="1" applyAlignment="1">
      <alignment horizontal="right" vertical="center" wrapText="1"/>
    </xf>
    <xf numFmtId="184" fontId="4" fillId="0" borderId="19" xfId="0" applyNumberFormat="1" applyFont="1" applyFill="1" applyBorder="1" applyAlignment="1">
      <alignment horizontal="right" vertical="center" wrapText="1"/>
    </xf>
    <xf numFmtId="184" fontId="4" fillId="34" borderId="18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184" fontId="4" fillId="0" borderId="18" xfId="0" applyNumberFormat="1" applyFont="1" applyFill="1" applyBorder="1" applyAlignment="1">
      <alignment horizontal="right" vertical="center" wrapText="1"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center" vertical="center" wrapText="1"/>
      <protection/>
    </xf>
    <xf numFmtId="184" fontId="4" fillId="0" borderId="17" xfId="0" applyNumberFormat="1" applyFont="1" applyFill="1" applyBorder="1" applyAlignment="1" applyProtection="1">
      <alignment horizontal="right" vertical="center" wrapText="1"/>
      <protection/>
    </xf>
    <xf numFmtId="184" fontId="4" fillId="0" borderId="19" xfId="0" applyNumberFormat="1" applyFont="1" applyFill="1" applyBorder="1" applyAlignment="1" applyProtection="1">
      <alignment horizontal="right" vertical="center" wrapText="1"/>
      <protection/>
    </xf>
    <xf numFmtId="184" fontId="4" fillId="34" borderId="13" xfId="0" applyNumberFormat="1" applyFont="1" applyFill="1" applyBorder="1" applyAlignment="1" applyProtection="1">
      <alignment horizontal="right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right" vertical="center" wrapText="1"/>
    </xf>
    <xf numFmtId="184" fontId="4" fillId="34" borderId="18" xfId="0" applyNumberFormat="1" applyFont="1" applyFill="1" applyBorder="1" applyAlignment="1" applyProtection="1">
      <alignment horizontal="right" vertical="center" wrapText="1"/>
      <protection/>
    </xf>
    <xf numFmtId="184" fontId="4" fillId="0" borderId="17" xfId="56" applyNumberFormat="1" applyFont="1" applyFill="1" applyBorder="1" applyAlignment="1">
      <alignment horizontal="right" vertical="center" wrapText="1"/>
    </xf>
    <xf numFmtId="184" fontId="4" fillId="0" borderId="19" xfId="56" applyNumberFormat="1" applyFont="1" applyFill="1" applyBorder="1" applyAlignment="1">
      <alignment horizontal="righ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no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tabSelected="1" workbookViewId="0" topLeftCell="A1">
      <selection activeCell="F10" sqref="F10"/>
    </sheetView>
  </sheetViews>
  <sheetFormatPr defaultColWidth="9.140625" defaultRowHeight="15"/>
  <cols>
    <col min="1" max="1" width="9.28125" style="1" customWidth="1"/>
    <col min="2" max="2" width="38.421875" style="1" customWidth="1"/>
    <col min="3" max="3" width="42.421875" style="51" customWidth="1"/>
    <col min="4" max="4" width="14.57421875" style="1" customWidth="1"/>
    <col min="5" max="5" width="19.57421875" style="39" customWidth="1"/>
    <col min="6" max="6" width="19.57421875" style="23" customWidth="1"/>
    <col min="7" max="7" width="12.57421875" style="1" customWidth="1"/>
    <col min="8" max="8" width="21.421875" style="1" customWidth="1"/>
    <col min="9" max="9" width="12.421875" style="1" customWidth="1"/>
    <col min="10" max="10" width="18.140625" style="1" customWidth="1"/>
    <col min="11" max="11" width="23.00390625" style="1" customWidth="1"/>
    <col min="12" max="16384" width="9.140625" style="1" customWidth="1"/>
  </cols>
  <sheetData>
    <row r="1" spans="1:11" ht="27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3" ht="56.25" customHeight="1" thickBot="1">
      <c r="A2" s="90" t="s">
        <v>866</v>
      </c>
      <c r="B2" s="90"/>
      <c r="C2" s="90"/>
    </row>
    <row r="3" spans="1:11" s="2" customFormat="1" ht="63.75">
      <c r="A3" s="3" t="s">
        <v>0</v>
      </c>
      <c r="B3" s="4" t="s">
        <v>8</v>
      </c>
      <c r="C3" s="4" t="s">
        <v>1</v>
      </c>
      <c r="D3" s="4" t="s">
        <v>2</v>
      </c>
      <c r="E3" s="61" t="s">
        <v>3</v>
      </c>
      <c r="F3" s="4" t="s">
        <v>10</v>
      </c>
      <c r="G3" s="4" t="s">
        <v>11</v>
      </c>
      <c r="H3" s="4" t="s">
        <v>4</v>
      </c>
      <c r="I3" s="4" t="s">
        <v>5</v>
      </c>
      <c r="J3" s="4" t="s">
        <v>6</v>
      </c>
      <c r="K3" s="5" t="s">
        <v>7</v>
      </c>
    </row>
    <row r="4" spans="1:11" s="24" customFormat="1" ht="25.5">
      <c r="A4" s="8">
        <v>1</v>
      </c>
      <c r="B4" s="8" t="s">
        <v>756</v>
      </c>
      <c r="C4" s="52" t="s">
        <v>679</v>
      </c>
      <c r="D4" s="10" t="s">
        <v>680</v>
      </c>
      <c r="E4" s="50">
        <v>427</v>
      </c>
      <c r="F4" s="42">
        <f>E4</f>
        <v>427</v>
      </c>
      <c r="G4" s="10" t="s">
        <v>743</v>
      </c>
      <c r="H4" s="10" t="s">
        <v>737</v>
      </c>
      <c r="I4" s="10" t="s">
        <v>737</v>
      </c>
      <c r="J4" s="10" t="s">
        <v>158</v>
      </c>
      <c r="K4" s="10"/>
    </row>
    <row r="5" spans="1:11" s="24" customFormat="1" ht="12.75">
      <c r="A5" s="8">
        <v>2</v>
      </c>
      <c r="B5" s="8" t="s">
        <v>450</v>
      </c>
      <c r="C5" s="53" t="s">
        <v>440</v>
      </c>
      <c r="D5" s="11" t="s">
        <v>441</v>
      </c>
      <c r="E5" s="42">
        <v>80000</v>
      </c>
      <c r="F5" s="42">
        <f>E5</f>
        <v>80000</v>
      </c>
      <c r="G5" s="11" t="s">
        <v>273</v>
      </c>
      <c r="H5" s="22" t="s">
        <v>269</v>
      </c>
      <c r="I5" s="11" t="s">
        <v>453</v>
      </c>
      <c r="J5" s="11" t="s">
        <v>454</v>
      </c>
      <c r="K5" s="11"/>
    </row>
    <row r="6" spans="1:11" s="24" customFormat="1" ht="38.25">
      <c r="A6" s="8">
        <v>3</v>
      </c>
      <c r="B6" s="8" t="s">
        <v>248</v>
      </c>
      <c r="C6" s="54" t="s">
        <v>178</v>
      </c>
      <c r="D6" s="6" t="s">
        <v>179</v>
      </c>
      <c r="E6" s="43">
        <v>83760.68376068377</v>
      </c>
      <c r="F6" s="42">
        <f>E6</f>
        <v>83760.68376068377</v>
      </c>
      <c r="G6" s="6" t="s">
        <v>51</v>
      </c>
      <c r="H6" s="6" t="s">
        <v>79</v>
      </c>
      <c r="I6" s="6" t="s">
        <v>78</v>
      </c>
      <c r="J6" s="6" t="s">
        <v>223</v>
      </c>
      <c r="K6" s="6"/>
    </row>
    <row r="7" spans="1:11" s="25" customFormat="1" ht="25.5">
      <c r="A7" s="8">
        <v>4</v>
      </c>
      <c r="B7" s="8" t="s">
        <v>248</v>
      </c>
      <c r="C7" s="54" t="s">
        <v>186</v>
      </c>
      <c r="D7" s="6" t="s">
        <v>187</v>
      </c>
      <c r="E7" s="43">
        <v>5128.205128205128</v>
      </c>
      <c r="F7" s="42">
        <f>E7</f>
        <v>5128.205128205128</v>
      </c>
      <c r="G7" s="6" t="s">
        <v>54</v>
      </c>
      <c r="H7" s="6" t="s">
        <v>79</v>
      </c>
      <c r="I7" s="6" t="s">
        <v>79</v>
      </c>
      <c r="J7" s="6" t="s">
        <v>221</v>
      </c>
      <c r="K7" s="6"/>
    </row>
    <row r="8" spans="1:11" s="25" customFormat="1" ht="25.5">
      <c r="A8" s="8">
        <v>5</v>
      </c>
      <c r="B8" s="8" t="s">
        <v>582</v>
      </c>
      <c r="C8" s="53" t="s">
        <v>567</v>
      </c>
      <c r="D8" s="11" t="s">
        <v>568</v>
      </c>
      <c r="E8" s="42">
        <v>5000</v>
      </c>
      <c r="F8" s="70">
        <f>SUM(E8:E9)</f>
        <v>5854</v>
      </c>
      <c r="G8" s="11" t="s">
        <v>267</v>
      </c>
      <c r="H8" s="30" t="s">
        <v>570</v>
      </c>
      <c r="I8" s="30" t="s">
        <v>578</v>
      </c>
      <c r="J8" s="11" t="s">
        <v>579</v>
      </c>
      <c r="K8" s="6"/>
    </row>
    <row r="9" spans="1:11" s="25" customFormat="1" ht="25.5">
      <c r="A9" s="8">
        <v>6</v>
      </c>
      <c r="B9" s="8" t="s">
        <v>756</v>
      </c>
      <c r="C9" s="52" t="s">
        <v>667</v>
      </c>
      <c r="D9" s="9" t="s">
        <v>568</v>
      </c>
      <c r="E9" s="50">
        <v>854</v>
      </c>
      <c r="F9" s="71"/>
      <c r="G9" s="10" t="s">
        <v>54</v>
      </c>
      <c r="H9" s="10" t="s">
        <v>737</v>
      </c>
      <c r="I9" s="10" t="s">
        <v>737</v>
      </c>
      <c r="J9" s="10" t="s">
        <v>158</v>
      </c>
      <c r="K9" s="10"/>
    </row>
    <row r="10" spans="1:11" s="25" customFormat="1" ht="38.25">
      <c r="A10" s="8">
        <v>7</v>
      </c>
      <c r="B10" s="8" t="s">
        <v>756</v>
      </c>
      <c r="C10" s="52" t="s">
        <v>736</v>
      </c>
      <c r="D10" s="9" t="s">
        <v>757</v>
      </c>
      <c r="E10" s="50">
        <v>169471</v>
      </c>
      <c r="F10" s="43">
        <f>E10</f>
        <v>169471</v>
      </c>
      <c r="G10" s="10" t="s">
        <v>744</v>
      </c>
      <c r="H10" s="10" t="s">
        <v>47</v>
      </c>
      <c r="I10" s="10" t="s">
        <v>78</v>
      </c>
      <c r="J10" s="10" t="s">
        <v>755</v>
      </c>
      <c r="K10" s="10"/>
    </row>
    <row r="11" spans="1:11" s="25" customFormat="1" ht="25.5">
      <c r="A11" s="8">
        <v>8</v>
      </c>
      <c r="B11" s="8" t="s">
        <v>170</v>
      </c>
      <c r="C11" s="54" t="s">
        <v>152</v>
      </c>
      <c r="D11" s="6" t="s">
        <v>153</v>
      </c>
      <c r="E11" s="43">
        <v>1700</v>
      </c>
      <c r="F11" s="87">
        <f>SUM(E11:E12)</f>
        <v>2127.35</v>
      </c>
      <c r="G11" s="6" t="s">
        <v>54</v>
      </c>
      <c r="H11" s="6" t="s">
        <v>165</v>
      </c>
      <c r="I11" s="6" t="s">
        <v>124</v>
      </c>
      <c r="J11" s="6" t="s">
        <v>158</v>
      </c>
      <c r="K11" s="6"/>
    </row>
    <row r="12" spans="1:11" s="25" customFormat="1" ht="25.5">
      <c r="A12" s="8">
        <v>9</v>
      </c>
      <c r="B12" s="8" t="s">
        <v>608</v>
      </c>
      <c r="C12" s="54" t="s">
        <v>591</v>
      </c>
      <c r="D12" s="6" t="s">
        <v>153</v>
      </c>
      <c r="E12" s="43">
        <v>427.35</v>
      </c>
      <c r="F12" s="88"/>
      <c r="G12" s="6" t="s">
        <v>314</v>
      </c>
      <c r="H12" s="7" t="s">
        <v>604</v>
      </c>
      <c r="I12" s="7" t="s">
        <v>605</v>
      </c>
      <c r="J12" s="6" t="s">
        <v>606</v>
      </c>
      <c r="K12" s="6"/>
    </row>
    <row r="13" spans="1:11" s="25" customFormat="1" ht="25.5">
      <c r="A13" s="8">
        <v>10</v>
      </c>
      <c r="B13" s="8" t="s">
        <v>756</v>
      </c>
      <c r="C13" s="52" t="s">
        <v>683</v>
      </c>
      <c r="D13" s="10" t="s">
        <v>684</v>
      </c>
      <c r="E13" s="50">
        <v>4500</v>
      </c>
      <c r="F13" s="42">
        <f>E13</f>
        <v>4500</v>
      </c>
      <c r="G13" s="10" t="s">
        <v>54</v>
      </c>
      <c r="H13" s="10" t="s">
        <v>79</v>
      </c>
      <c r="I13" s="10" t="s">
        <v>159</v>
      </c>
      <c r="J13" s="10" t="s">
        <v>158</v>
      </c>
      <c r="K13" s="10"/>
    </row>
    <row r="14" spans="1:11" s="25" customFormat="1" ht="25.5">
      <c r="A14" s="8">
        <v>11</v>
      </c>
      <c r="B14" s="8" t="s">
        <v>450</v>
      </c>
      <c r="C14" s="53" t="s">
        <v>442</v>
      </c>
      <c r="D14" s="11" t="s">
        <v>443</v>
      </c>
      <c r="E14" s="42">
        <v>256000</v>
      </c>
      <c r="F14" s="42">
        <f>E14</f>
        <v>256000</v>
      </c>
      <c r="G14" s="11" t="s">
        <v>458</v>
      </c>
      <c r="H14" s="22" t="s">
        <v>453</v>
      </c>
      <c r="I14" s="11" t="s">
        <v>76</v>
      </c>
      <c r="J14" s="11" t="s">
        <v>459</v>
      </c>
      <c r="K14" s="11"/>
    </row>
    <row r="15" spans="1:11" s="25" customFormat="1" ht="25.5">
      <c r="A15" s="8">
        <v>12</v>
      </c>
      <c r="B15" s="8" t="s">
        <v>756</v>
      </c>
      <c r="C15" s="52" t="s">
        <v>681</v>
      </c>
      <c r="D15" s="10" t="s">
        <v>682</v>
      </c>
      <c r="E15" s="50">
        <v>4273</v>
      </c>
      <c r="F15" s="42">
        <f>E15</f>
        <v>4273</v>
      </c>
      <c r="G15" s="10" t="s">
        <v>54</v>
      </c>
      <c r="H15" s="10" t="s">
        <v>160</v>
      </c>
      <c r="I15" s="10" t="s">
        <v>160</v>
      </c>
      <c r="J15" s="10" t="s">
        <v>158</v>
      </c>
      <c r="K15" s="10"/>
    </row>
    <row r="16" spans="1:11" s="24" customFormat="1" ht="38.25">
      <c r="A16" s="8">
        <v>13</v>
      </c>
      <c r="B16" s="8" t="s">
        <v>248</v>
      </c>
      <c r="C16" s="54" t="s">
        <v>172</v>
      </c>
      <c r="D16" s="6" t="s">
        <v>173</v>
      </c>
      <c r="E16" s="43">
        <v>1709.4017094017095</v>
      </c>
      <c r="F16" s="70">
        <f>SUM(E16:E21)</f>
        <v>1043283.2317094017</v>
      </c>
      <c r="G16" s="67" t="s">
        <v>849</v>
      </c>
      <c r="H16" s="6" t="s">
        <v>40</v>
      </c>
      <c r="I16" s="6" t="s">
        <v>78</v>
      </c>
      <c r="J16" s="6" t="s">
        <v>221</v>
      </c>
      <c r="K16" s="6"/>
    </row>
    <row r="17" spans="1:11" s="24" customFormat="1" ht="76.5">
      <c r="A17" s="8">
        <v>14</v>
      </c>
      <c r="B17" s="8" t="s">
        <v>582</v>
      </c>
      <c r="C17" s="53" t="s">
        <v>554</v>
      </c>
      <c r="D17" s="11" t="s">
        <v>555</v>
      </c>
      <c r="E17" s="42">
        <v>19231</v>
      </c>
      <c r="F17" s="89"/>
      <c r="G17" s="68"/>
      <c r="H17" s="30" t="s">
        <v>570</v>
      </c>
      <c r="I17" s="11" t="s">
        <v>571</v>
      </c>
      <c r="J17" s="11" t="s">
        <v>572</v>
      </c>
      <c r="K17" s="8"/>
    </row>
    <row r="18" spans="1:11" s="24" customFormat="1" ht="76.5">
      <c r="A18" s="8">
        <v>15</v>
      </c>
      <c r="B18" s="8" t="s">
        <v>756</v>
      </c>
      <c r="C18" s="52" t="s">
        <v>734</v>
      </c>
      <c r="D18" s="9" t="s">
        <v>735</v>
      </c>
      <c r="E18" s="50">
        <v>200000</v>
      </c>
      <c r="F18" s="89"/>
      <c r="G18" s="68"/>
      <c r="H18" s="10" t="s">
        <v>47</v>
      </c>
      <c r="I18" s="10" t="s">
        <v>78</v>
      </c>
      <c r="J18" s="10" t="s">
        <v>754</v>
      </c>
      <c r="K18" s="10"/>
    </row>
    <row r="19" spans="1:11" s="24" customFormat="1" ht="51">
      <c r="A19" s="8">
        <v>16</v>
      </c>
      <c r="B19" s="8" t="s">
        <v>114</v>
      </c>
      <c r="C19" s="53" t="s">
        <v>847</v>
      </c>
      <c r="D19" s="33" t="s">
        <v>848</v>
      </c>
      <c r="E19" s="42">
        <v>686342.83</v>
      </c>
      <c r="F19" s="89"/>
      <c r="G19" s="68"/>
      <c r="H19" s="11" t="s">
        <v>40</v>
      </c>
      <c r="I19" s="30" t="s">
        <v>230</v>
      </c>
      <c r="J19" s="11" t="s">
        <v>850</v>
      </c>
      <c r="K19" s="11" t="s">
        <v>851</v>
      </c>
    </row>
    <row r="20" spans="1:11" s="24" customFormat="1" ht="51">
      <c r="A20" s="8">
        <v>17</v>
      </c>
      <c r="B20" s="8" t="s">
        <v>829</v>
      </c>
      <c r="C20" s="55" t="s">
        <v>809</v>
      </c>
      <c r="D20" s="8" t="s">
        <v>810</v>
      </c>
      <c r="E20" s="44">
        <v>56000</v>
      </c>
      <c r="F20" s="89"/>
      <c r="G20" s="68"/>
      <c r="H20" s="8" t="s">
        <v>408</v>
      </c>
      <c r="I20" s="8" t="s">
        <v>411</v>
      </c>
      <c r="J20" s="8" t="s">
        <v>822</v>
      </c>
      <c r="K20" s="8" t="s">
        <v>820</v>
      </c>
    </row>
    <row r="21" spans="1:11" s="24" customFormat="1" ht="63.75">
      <c r="A21" s="8">
        <v>18</v>
      </c>
      <c r="B21" s="8" t="s">
        <v>829</v>
      </c>
      <c r="C21" s="55" t="s">
        <v>797</v>
      </c>
      <c r="D21" s="8" t="s">
        <v>798</v>
      </c>
      <c r="E21" s="44">
        <v>80000</v>
      </c>
      <c r="F21" s="71"/>
      <c r="G21" s="69"/>
      <c r="H21" s="8" t="s">
        <v>408</v>
      </c>
      <c r="I21" s="8" t="s">
        <v>818</v>
      </c>
      <c r="J21" s="8" t="s">
        <v>819</v>
      </c>
      <c r="K21" s="8" t="s">
        <v>820</v>
      </c>
    </row>
    <row r="22" spans="1:11" s="24" customFormat="1" ht="38.25">
      <c r="A22" s="8">
        <v>19</v>
      </c>
      <c r="B22" s="8" t="s">
        <v>532</v>
      </c>
      <c r="C22" s="55" t="s">
        <v>512</v>
      </c>
      <c r="D22" s="8" t="s">
        <v>513</v>
      </c>
      <c r="E22" s="44">
        <v>85500</v>
      </c>
      <c r="F22" s="44">
        <f aca="true" t="shared" si="0" ref="F22:F27">E22</f>
        <v>85500</v>
      </c>
      <c r="G22" s="8" t="s">
        <v>458</v>
      </c>
      <c r="H22" s="14" t="s">
        <v>522</v>
      </c>
      <c r="I22" s="14" t="s">
        <v>315</v>
      </c>
      <c r="J22" s="8" t="s">
        <v>523</v>
      </c>
      <c r="K22" s="8"/>
    </row>
    <row r="23" spans="1:11" s="24" customFormat="1" ht="25.5">
      <c r="A23" s="8">
        <v>20</v>
      </c>
      <c r="B23" s="8" t="s">
        <v>756</v>
      </c>
      <c r="C23" s="52" t="s">
        <v>686</v>
      </c>
      <c r="D23" s="9" t="s">
        <v>513</v>
      </c>
      <c r="E23" s="50">
        <v>8547</v>
      </c>
      <c r="F23" s="44">
        <f t="shared" si="0"/>
        <v>8547</v>
      </c>
      <c r="G23" s="10" t="s">
        <v>744</v>
      </c>
      <c r="H23" s="10" t="s">
        <v>48</v>
      </c>
      <c r="I23" s="10" t="s">
        <v>165</v>
      </c>
      <c r="J23" s="10" t="s">
        <v>158</v>
      </c>
      <c r="K23" s="10"/>
    </row>
    <row r="24" spans="1:11" s="24" customFormat="1" ht="25.5">
      <c r="A24" s="8">
        <v>21</v>
      </c>
      <c r="B24" s="8" t="s">
        <v>532</v>
      </c>
      <c r="C24" s="54" t="s">
        <v>518</v>
      </c>
      <c r="D24" s="8" t="s">
        <v>519</v>
      </c>
      <c r="E24" s="44">
        <v>45000</v>
      </c>
      <c r="F24" s="44">
        <f t="shared" si="0"/>
        <v>45000</v>
      </c>
      <c r="G24" s="8" t="s">
        <v>458</v>
      </c>
      <c r="H24" s="14" t="s">
        <v>302</v>
      </c>
      <c r="I24" s="14" t="s">
        <v>306</v>
      </c>
      <c r="J24" s="8" t="s">
        <v>526</v>
      </c>
      <c r="K24" s="8"/>
    </row>
    <row r="25" spans="1:11" s="24" customFormat="1" ht="38.25">
      <c r="A25" s="8">
        <v>22</v>
      </c>
      <c r="B25" s="8" t="s">
        <v>532</v>
      </c>
      <c r="C25" s="54" t="s">
        <v>520</v>
      </c>
      <c r="D25" s="8" t="s">
        <v>519</v>
      </c>
      <c r="E25" s="44">
        <v>80000</v>
      </c>
      <c r="F25" s="44">
        <f t="shared" si="0"/>
        <v>80000</v>
      </c>
      <c r="G25" s="8" t="s">
        <v>110</v>
      </c>
      <c r="H25" s="14" t="s">
        <v>312</v>
      </c>
      <c r="I25" s="14" t="s">
        <v>455</v>
      </c>
      <c r="J25" s="8" t="s">
        <v>527</v>
      </c>
      <c r="K25" s="8" t="s">
        <v>528</v>
      </c>
    </row>
    <row r="26" spans="1:11" s="24" customFormat="1" ht="38.25">
      <c r="A26" s="8">
        <v>23</v>
      </c>
      <c r="B26" s="8" t="s">
        <v>532</v>
      </c>
      <c r="C26" s="54" t="s">
        <v>521</v>
      </c>
      <c r="D26" s="8" t="s">
        <v>519</v>
      </c>
      <c r="E26" s="44">
        <v>25000</v>
      </c>
      <c r="F26" s="44">
        <f t="shared" si="0"/>
        <v>25000</v>
      </c>
      <c r="G26" s="8" t="s">
        <v>458</v>
      </c>
      <c r="H26" s="14" t="s">
        <v>312</v>
      </c>
      <c r="I26" s="14" t="s">
        <v>522</v>
      </c>
      <c r="J26" s="8" t="s">
        <v>530</v>
      </c>
      <c r="K26" s="8"/>
    </row>
    <row r="27" spans="1:11" s="24" customFormat="1" ht="38.25">
      <c r="A27" s="8">
        <v>24</v>
      </c>
      <c r="B27" s="8" t="s">
        <v>532</v>
      </c>
      <c r="C27" s="54" t="s">
        <v>521</v>
      </c>
      <c r="D27" s="8" t="s">
        <v>519</v>
      </c>
      <c r="E27" s="44">
        <v>50000</v>
      </c>
      <c r="F27" s="44">
        <f t="shared" si="0"/>
        <v>50000</v>
      </c>
      <c r="G27" s="8" t="s">
        <v>458</v>
      </c>
      <c r="H27" s="14" t="s">
        <v>302</v>
      </c>
      <c r="I27" s="14" t="s">
        <v>306</v>
      </c>
      <c r="J27" s="8" t="s">
        <v>531</v>
      </c>
      <c r="K27" s="8"/>
    </row>
    <row r="28" spans="1:11" s="24" customFormat="1" ht="25.5">
      <c r="A28" s="8">
        <v>25</v>
      </c>
      <c r="B28" s="8" t="s">
        <v>85</v>
      </c>
      <c r="C28" s="54" t="s">
        <v>68</v>
      </c>
      <c r="D28" s="6" t="s">
        <v>69</v>
      </c>
      <c r="E28" s="43">
        <v>854.7</v>
      </c>
      <c r="F28" s="43">
        <v>854.7</v>
      </c>
      <c r="G28" s="6" t="s">
        <v>83</v>
      </c>
      <c r="H28" s="6" t="s">
        <v>80</v>
      </c>
      <c r="I28" s="6" t="s">
        <v>80</v>
      </c>
      <c r="J28" s="6" t="s">
        <v>84</v>
      </c>
      <c r="K28" s="6"/>
    </row>
    <row r="29" spans="1:11" s="25" customFormat="1" ht="25.5">
      <c r="A29" s="8">
        <v>26</v>
      </c>
      <c r="B29" s="8" t="s">
        <v>511</v>
      </c>
      <c r="C29" s="53" t="s">
        <v>495</v>
      </c>
      <c r="D29" s="11" t="s">
        <v>496</v>
      </c>
      <c r="E29" s="42">
        <v>25641</v>
      </c>
      <c r="F29" s="64">
        <f>SUM(E29:E30)</f>
        <v>28141</v>
      </c>
      <c r="G29" s="11" t="s">
        <v>50</v>
      </c>
      <c r="H29" s="17" t="s">
        <v>79</v>
      </c>
      <c r="I29" s="30" t="s">
        <v>48</v>
      </c>
      <c r="J29" s="11" t="s">
        <v>509</v>
      </c>
      <c r="K29" s="11" t="s">
        <v>510</v>
      </c>
    </row>
    <row r="30" spans="1:11" s="25" customFormat="1" ht="25.5">
      <c r="A30" s="8">
        <v>27</v>
      </c>
      <c r="B30" s="8" t="s">
        <v>532</v>
      </c>
      <c r="C30" s="54" t="s">
        <v>515</v>
      </c>
      <c r="D30" s="8" t="s">
        <v>516</v>
      </c>
      <c r="E30" s="44">
        <v>2500</v>
      </c>
      <c r="F30" s="66"/>
      <c r="G30" s="8" t="s">
        <v>395</v>
      </c>
      <c r="H30" s="14" t="s">
        <v>269</v>
      </c>
      <c r="I30" s="14" t="s">
        <v>357</v>
      </c>
      <c r="J30" s="8" t="s">
        <v>524</v>
      </c>
      <c r="K30" s="8"/>
    </row>
    <row r="31" spans="1:11" s="25" customFormat="1" ht="25.5">
      <c r="A31" s="8">
        <v>28</v>
      </c>
      <c r="B31" s="8" t="s">
        <v>756</v>
      </c>
      <c r="C31" s="52" t="s">
        <v>689</v>
      </c>
      <c r="D31" s="9" t="s">
        <v>690</v>
      </c>
      <c r="E31" s="50">
        <v>40000</v>
      </c>
      <c r="F31" s="42">
        <f>E31</f>
        <v>40000</v>
      </c>
      <c r="G31" s="10" t="s">
        <v>50</v>
      </c>
      <c r="H31" s="10" t="s">
        <v>47</v>
      </c>
      <c r="I31" s="10" t="s">
        <v>165</v>
      </c>
      <c r="J31" s="10" t="s">
        <v>158</v>
      </c>
      <c r="K31" s="10"/>
    </row>
    <row r="32" spans="1:11" s="24" customFormat="1" ht="25.5">
      <c r="A32" s="8">
        <v>29</v>
      </c>
      <c r="B32" s="8" t="s">
        <v>756</v>
      </c>
      <c r="C32" s="52" t="s">
        <v>687</v>
      </c>
      <c r="D32" s="9" t="s">
        <v>688</v>
      </c>
      <c r="E32" s="50">
        <v>10000</v>
      </c>
      <c r="F32" s="42">
        <f>E32</f>
        <v>10000</v>
      </c>
      <c r="G32" s="10" t="s">
        <v>50</v>
      </c>
      <c r="H32" s="10" t="s">
        <v>48</v>
      </c>
      <c r="I32" s="10" t="s">
        <v>165</v>
      </c>
      <c r="J32" s="10" t="s">
        <v>158</v>
      </c>
      <c r="K32" s="10"/>
    </row>
    <row r="33" spans="1:11" s="24" customFormat="1" ht="25.5">
      <c r="A33" s="8">
        <v>30</v>
      </c>
      <c r="B33" s="8" t="s">
        <v>320</v>
      </c>
      <c r="C33" s="54" t="s">
        <v>292</v>
      </c>
      <c r="D33" s="6" t="s">
        <v>293</v>
      </c>
      <c r="E33" s="43">
        <v>500</v>
      </c>
      <c r="F33" s="87">
        <f>SUM(E33:E36)</f>
        <v>52500</v>
      </c>
      <c r="G33" s="83" t="s">
        <v>273</v>
      </c>
      <c r="H33" s="13" t="s">
        <v>315</v>
      </c>
      <c r="I33" s="13" t="s">
        <v>315</v>
      </c>
      <c r="J33" s="6" t="s">
        <v>303</v>
      </c>
      <c r="K33" s="6"/>
    </row>
    <row r="34" spans="1:11" s="24" customFormat="1" ht="38.25">
      <c r="A34" s="8">
        <v>31</v>
      </c>
      <c r="B34" s="8" t="s">
        <v>829</v>
      </c>
      <c r="C34" s="55" t="s">
        <v>799</v>
      </c>
      <c r="D34" s="8" t="s">
        <v>293</v>
      </c>
      <c r="E34" s="44">
        <v>19000</v>
      </c>
      <c r="F34" s="91"/>
      <c r="G34" s="84"/>
      <c r="H34" s="8" t="s">
        <v>408</v>
      </c>
      <c r="I34" s="8" t="s">
        <v>818</v>
      </c>
      <c r="J34" s="8" t="s">
        <v>819</v>
      </c>
      <c r="K34" s="8" t="s">
        <v>820</v>
      </c>
    </row>
    <row r="35" spans="1:11" s="24" customFormat="1" ht="25.5">
      <c r="A35" s="8">
        <v>32</v>
      </c>
      <c r="B35" s="8" t="s">
        <v>756</v>
      </c>
      <c r="C35" s="52" t="s">
        <v>732</v>
      </c>
      <c r="D35" s="9" t="s">
        <v>733</v>
      </c>
      <c r="E35" s="50">
        <v>3000</v>
      </c>
      <c r="F35" s="91"/>
      <c r="G35" s="84"/>
      <c r="H35" s="10" t="s">
        <v>737</v>
      </c>
      <c r="I35" s="10" t="s">
        <v>737</v>
      </c>
      <c r="J35" s="10" t="s">
        <v>158</v>
      </c>
      <c r="K35" s="10"/>
    </row>
    <row r="36" spans="1:11" s="24" customFormat="1" ht="25.5">
      <c r="A36" s="8">
        <v>33</v>
      </c>
      <c r="B36" s="8" t="s">
        <v>756</v>
      </c>
      <c r="C36" s="52" t="s">
        <v>720</v>
      </c>
      <c r="D36" s="8" t="s">
        <v>721</v>
      </c>
      <c r="E36" s="50">
        <v>30000</v>
      </c>
      <c r="F36" s="88"/>
      <c r="G36" s="85"/>
      <c r="H36" s="10" t="s">
        <v>165</v>
      </c>
      <c r="I36" s="10" t="s">
        <v>44</v>
      </c>
      <c r="J36" s="10" t="s">
        <v>158</v>
      </c>
      <c r="K36" s="10"/>
    </row>
    <row r="37" spans="1:11" s="24" customFormat="1" ht="25.5">
      <c r="A37" s="8">
        <v>34</v>
      </c>
      <c r="B37" s="8" t="s">
        <v>756</v>
      </c>
      <c r="C37" s="52" t="s">
        <v>718</v>
      </c>
      <c r="D37" s="8" t="s">
        <v>719</v>
      </c>
      <c r="E37" s="50">
        <v>20000</v>
      </c>
      <c r="F37" s="43">
        <f>E37</f>
        <v>20000</v>
      </c>
      <c r="G37" s="10" t="s">
        <v>744</v>
      </c>
      <c r="H37" s="10" t="s">
        <v>40</v>
      </c>
      <c r="I37" s="10" t="s">
        <v>78</v>
      </c>
      <c r="J37" s="10" t="s">
        <v>158</v>
      </c>
      <c r="K37" s="10"/>
    </row>
    <row r="38" spans="1:11" s="24" customFormat="1" ht="25.5">
      <c r="A38" s="8">
        <v>35</v>
      </c>
      <c r="B38" s="8" t="s">
        <v>756</v>
      </c>
      <c r="C38" s="52" t="s">
        <v>712</v>
      </c>
      <c r="D38" s="9" t="s">
        <v>713</v>
      </c>
      <c r="E38" s="50">
        <v>3250</v>
      </c>
      <c r="F38" s="43">
        <f aca="true" t="shared" si="1" ref="F38:F43">E38</f>
        <v>3250</v>
      </c>
      <c r="G38" s="10" t="s">
        <v>54</v>
      </c>
      <c r="H38" s="10" t="s">
        <v>737</v>
      </c>
      <c r="I38" s="10" t="s">
        <v>737</v>
      </c>
      <c r="J38" s="10" t="s">
        <v>158</v>
      </c>
      <c r="K38" s="10"/>
    </row>
    <row r="39" spans="1:11" s="24" customFormat="1" ht="25.5">
      <c r="A39" s="8">
        <v>36</v>
      </c>
      <c r="B39" s="8" t="s">
        <v>170</v>
      </c>
      <c r="C39" s="54" t="s">
        <v>140</v>
      </c>
      <c r="D39" s="6" t="s">
        <v>141</v>
      </c>
      <c r="E39" s="43">
        <v>48540</v>
      </c>
      <c r="F39" s="43">
        <f t="shared" si="1"/>
        <v>48540</v>
      </c>
      <c r="G39" s="6" t="s">
        <v>50</v>
      </c>
      <c r="H39" s="13" t="s">
        <v>40</v>
      </c>
      <c r="I39" s="13" t="s">
        <v>165</v>
      </c>
      <c r="J39" s="6" t="s">
        <v>158</v>
      </c>
      <c r="K39" s="6"/>
    </row>
    <row r="40" spans="1:11" s="24" customFormat="1" ht="25.5">
      <c r="A40" s="8">
        <v>37</v>
      </c>
      <c r="B40" s="8" t="s">
        <v>248</v>
      </c>
      <c r="C40" s="54" t="s">
        <v>183</v>
      </c>
      <c r="D40" s="6" t="s">
        <v>141</v>
      </c>
      <c r="E40" s="43">
        <v>2564.102564102564</v>
      </c>
      <c r="F40" s="43">
        <f t="shared" si="1"/>
        <v>2564.102564102564</v>
      </c>
      <c r="G40" s="6" t="s">
        <v>54</v>
      </c>
      <c r="H40" s="6" t="s">
        <v>79</v>
      </c>
      <c r="I40" s="6" t="s">
        <v>103</v>
      </c>
      <c r="J40" s="6" t="s">
        <v>226</v>
      </c>
      <c r="K40" s="6" t="s">
        <v>224</v>
      </c>
    </row>
    <row r="41" spans="1:11" s="24" customFormat="1" ht="38.25">
      <c r="A41" s="8">
        <v>38</v>
      </c>
      <c r="B41" s="8" t="s">
        <v>275</v>
      </c>
      <c r="C41" s="53" t="s">
        <v>254</v>
      </c>
      <c r="D41" s="11" t="s">
        <v>141</v>
      </c>
      <c r="E41" s="42">
        <v>4273.5</v>
      </c>
      <c r="F41" s="43">
        <f t="shared" si="1"/>
        <v>4273.5</v>
      </c>
      <c r="G41" s="11" t="s">
        <v>267</v>
      </c>
      <c r="H41" s="11" t="s">
        <v>268</v>
      </c>
      <c r="I41" s="11" t="s">
        <v>269</v>
      </c>
      <c r="J41" s="11" t="s">
        <v>270</v>
      </c>
      <c r="K41" s="11"/>
    </row>
    <row r="42" spans="1:11" s="24" customFormat="1" ht="51">
      <c r="A42" s="8">
        <v>39</v>
      </c>
      <c r="B42" s="8" t="s">
        <v>248</v>
      </c>
      <c r="C42" s="54" t="s">
        <v>194</v>
      </c>
      <c r="D42" s="6" t="s">
        <v>195</v>
      </c>
      <c r="E42" s="43">
        <v>6837.606837606838</v>
      </c>
      <c r="F42" s="43">
        <f t="shared" si="1"/>
        <v>6837.606837606838</v>
      </c>
      <c r="G42" s="6" t="s">
        <v>231</v>
      </c>
      <c r="H42" s="6" t="s">
        <v>40</v>
      </c>
      <c r="I42" s="6" t="s">
        <v>165</v>
      </c>
      <c r="J42" s="6" t="s">
        <v>232</v>
      </c>
      <c r="K42" s="6"/>
    </row>
    <row r="43" spans="1:11" s="24" customFormat="1" ht="63.75">
      <c r="A43" s="8">
        <v>40</v>
      </c>
      <c r="B43" s="8" t="s">
        <v>756</v>
      </c>
      <c r="C43" s="52" t="s">
        <v>729</v>
      </c>
      <c r="D43" s="8" t="s">
        <v>730</v>
      </c>
      <c r="E43" s="50">
        <v>59829</v>
      </c>
      <c r="F43" s="43">
        <f t="shared" si="1"/>
        <v>59829</v>
      </c>
      <c r="G43" s="10" t="s">
        <v>52</v>
      </c>
      <c r="H43" s="10" t="s">
        <v>41</v>
      </c>
      <c r="I43" s="10" t="s">
        <v>103</v>
      </c>
      <c r="J43" s="10" t="s">
        <v>752</v>
      </c>
      <c r="K43" s="10"/>
    </row>
    <row r="44" spans="1:11" s="24" customFormat="1" ht="25.5">
      <c r="A44" s="8">
        <v>41</v>
      </c>
      <c r="B44" s="8" t="s">
        <v>320</v>
      </c>
      <c r="C44" s="54" t="s">
        <v>288</v>
      </c>
      <c r="D44" s="6" t="s">
        <v>289</v>
      </c>
      <c r="E44" s="43">
        <v>500</v>
      </c>
      <c r="F44" s="87">
        <f>SUM(E44:E47)</f>
        <v>39461.03</v>
      </c>
      <c r="G44" s="72" t="s">
        <v>50</v>
      </c>
      <c r="H44" s="13" t="s">
        <v>315</v>
      </c>
      <c r="I44" s="13" t="s">
        <v>315</v>
      </c>
      <c r="J44" s="6" t="s">
        <v>303</v>
      </c>
      <c r="K44" s="6"/>
    </row>
    <row r="45" spans="1:11" s="24" customFormat="1" ht="38.25">
      <c r="A45" s="8">
        <v>42</v>
      </c>
      <c r="B45" s="8" t="s">
        <v>363</v>
      </c>
      <c r="C45" s="55" t="s">
        <v>364</v>
      </c>
      <c r="D45" s="8" t="s">
        <v>289</v>
      </c>
      <c r="E45" s="44">
        <v>25641.03</v>
      </c>
      <c r="F45" s="91"/>
      <c r="G45" s="82"/>
      <c r="H45" s="8" t="s">
        <v>393</v>
      </c>
      <c r="I45" s="8" t="s">
        <v>393</v>
      </c>
      <c r="J45" s="8" t="s">
        <v>394</v>
      </c>
      <c r="K45" s="8"/>
    </row>
    <row r="46" spans="1:11" s="24" customFormat="1" ht="25.5">
      <c r="A46" s="8">
        <v>43</v>
      </c>
      <c r="B46" s="8" t="s">
        <v>532</v>
      </c>
      <c r="C46" s="54" t="s">
        <v>514</v>
      </c>
      <c r="D46" s="8" t="s">
        <v>289</v>
      </c>
      <c r="E46" s="44">
        <v>500</v>
      </c>
      <c r="F46" s="91"/>
      <c r="G46" s="82"/>
      <c r="H46" s="14" t="s">
        <v>312</v>
      </c>
      <c r="I46" s="14" t="s">
        <v>455</v>
      </c>
      <c r="J46" s="8" t="s">
        <v>524</v>
      </c>
      <c r="K46" s="8"/>
    </row>
    <row r="47" spans="1:11" s="24" customFormat="1" ht="25.5">
      <c r="A47" s="8">
        <v>44</v>
      </c>
      <c r="B47" s="8" t="s">
        <v>511</v>
      </c>
      <c r="C47" s="53" t="s">
        <v>486</v>
      </c>
      <c r="D47" s="11" t="s">
        <v>487</v>
      </c>
      <c r="E47" s="42">
        <v>12820</v>
      </c>
      <c r="F47" s="88"/>
      <c r="G47" s="73"/>
      <c r="H47" s="17" t="s">
        <v>130</v>
      </c>
      <c r="I47" s="17" t="s">
        <v>130</v>
      </c>
      <c r="J47" s="11" t="s">
        <v>507</v>
      </c>
      <c r="K47" s="11" t="s">
        <v>508</v>
      </c>
    </row>
    <row r="48" spans="1:11" s="24" customFormat="1" ht="25.5">
      <c r="A48" s="8">
        <v>45</v>
      </c>
      <c r="B48" s="8" t="s">
        <v>248</v>
      </c>
      <c r="C48" s="54" t="s">
        <v>192</v>
      </c>
      <c r="D48" s="6" t="s">
        <v>193</v>
      </c>
      <c r="E48" s="43">
        <v>2564.102564102564</v>
      </c>
      <c r="F48" s="50">
        <f>E48</f>
        <v>2564.102564102564</v>
      </c>
      <c r="G48" s="6" t="s">
        <v>54</v>
      </c>
      <c r="H48" s="6" t="s">
        <v>40</v>
      </c>
      <c r="I48" s="6" t="s">
        <v>230</v>
      </c>
      <c r="J48" s="6" t="s">
        <v>221</v>
      </c>
      <c r="K48" s="6"/>
    </row>
    <row r="49" spans="1:11" s="24" customFormat="1" ht="25.5">
      <c r="A49" s="8">
        <v>46</v>
      </c>
      <c r="B49" s="8" t="s">
        <v>582</v>
      </c>
      <c r="C49" s="53" t="s">
        <v>561</v>
      </c>
      <c r="D49" s="11" t="s">
        <v>562</v>
      </c>
      <c r="E49" s="42">
        <v>1000</v>
      </c>
      <c r="F49" s="50">
        <f>E49</f>
        <v>1000</v>
      </c>
      <c r="G49" s="11" t="s">
        <v>267</v>
      </c>
      <c r="H49" s="11" t="s">
        <v>578</v>
      </c>
      <c r="I49" s="11" t="s">
        <v>575</v>
      </c>
      <c r="J49" s="11" t="s">
        <v>579</v>
      </c>
      <c r="K49" s="8"/>
    </row>
    <row r="50" spans="1:11" s="24" customFormat="1" ht="63.75">
      <c r="A50" s="8">
        <v>47</v>
      </c>
      <c r="B50" s="8" t="s">
        <v>362</v>
      </c>
      <c r="C50" s="53" t="s">
        <v>327</v>
      </c>
      <c r="D50" s="11" t="s">
        <v>333</v>
      </c>
      <c r="E50" s="42">
        <v>1282.05</v>
      </c>
      <c r="F50" s="64">
        <f>SUM(E50:E51)</f>
        <v>39743.58</v>
      </c>
      <c r="G50" s="11" t="s">
        <v>346</v>
      </c>
      <c r="H50" s="11" t="s">
        <v>347</v>
      </c>
      <c r="I50" s="11" t="s">
        <v>348</v>
      </c>
      <c r="J50" s="11" t="s">
        <v>349</v>
      </c>
      <c r="K50" s="6" t="s">
        <v>350</v>
      </c>
    </row>
    <row r="51" spans="1:11" s="24" customFormat="1" ht="76.5">
      <c r="A51" s="8">
        <v>48</v>
      </c>
      <c r="B51" s="8" t="s">
        <v>362</v>
      </c>
      <c r="C51" s="53" t="s">
        <v>332</v>
      </c>
      <c r="D51" s="11" t="s">
        <v>333</v>
      </c>
      <c r="E51" s="42">
        <v>38461.53</v>
      </c>
      <c r="F51" s="66"/>
      <c r="G51" s="8" t="s">
        <v>855</v>
      </c>
      <c r="H51" s="11" t="s">
        <v>352</v>
      </c>
      <c r="I51" s="11" t="s">
        <v>344</v>
      </c>
      <c r="J51" s="8" t="s">
        <v>355</v>
      </c>
      <c r="K51" s="11"/>
    </row>
    <row r="52" spans="1:11" s="24" customFormat="1" ht="25.5">
      <c r="A52" s="8">
        <v>49</v>
      </c>
      <c r="B52" s="8" t="s">
        <v>363</v>
      </c>
      <c r="C52" s="55" t="s">
        <v>365</v>
      </c>
      <c r="D52" s="8" t="s">
        <v>366</v>
      </c>
      <c r="E52" s="44">
        <v>19586.63</v>
      </c>
      <c r="F52" s="44">
        <f>E52</f>
        <v>19586.63</v>
      </c>
      <c r="G52" s="8" t="s">
        <v>395</v>
      </c>
      <c r="H52" s="8" t="s">
        <v>396</v>
      </c>
      <c r="I52" s="8" t="s">
        <v>397</v>
      </c>
      <c r="J52" s="8" t="s">
        <v>398</v>
      </c>
      <c r="K52" s="8"/>
    </row>
    <row r="53" spans="1:11" s="24" customFormat="1" ht="25.5">
      <c r="A53" s="8">
        <v>50</v>
      </c>
      <c r="B53" s="8" t="s">
        <v>756</v>
      </c>
      <c r="C53" s="52" t="s">
        <v>668</v>
      </c>
      <c r="D53" s="10" t="s">
        <v>366</v>
      </c>
      <c r="E53" s="50">
        <v>854</v>
      </c>
      <c r="F53" s="44">
        <f>E53</f>
        <v>854</v>
      </c>
      <c r="G53" s="10" t="s">
        <v>54</v>
      </c>
      <c r="H53" s="10" t="s">
        <v>737</v>
      </c>
      <c r="I53" s="10" t="s">
        <v>737</v>
      </c>
      <c r="J53" s="10" t="s">
        <v>158</v>
      </c>
      <c r="K53" s="10"/>
    </row>
    <row r="54" spans="1:11" s="24" customFormat="1" ht="25.5">
      <c r="A54" s="8">
        <v>51</v>
      </c>
      <c r="B54" s="8" t="s">
        <v>756</v>
      </c>
      <c r="C54" s="52" t="s">
        <v>699</v>
      </c>
      <c r="D54" s="9" t="s">
        <v>700</v>
      </c>
      <c r="E54" s="50">
        <v>8313</v>
      </c>
      <c r="F54" s="64">
        <f>SUM(E54:E55)</f>
        <v>14313</v>
      </c>
      <c r="G54" s="10" t="s">
        <v>50</v>
      </c>
      <c r="H54" s="10" t="s">
        <v>40</v>
      </c>
      <c r="I54" s="10" t="s">
        <v>165</v>
      </c>
      <c r="J54" s="10" t="s">
        <v>158</v>
      </c>
      <c r="K54" s="10"/>
    </row>
    <row r="55" spans="1:11" s="24" customFormat="1" ht="25.5">
      <c r="A55" s="8">
        <v>52</v>
      </c>
      <c r="B55" s="8" t="s">
        <v>829</v>
      </c>
      <c r="C55" s="55" t="s">
        <v>800</v>
      </c>
      <c r="D55" s="8" t="s">
        <v>801</v>
      </c>
      <c r="E55" s="44">
        <v>6000</v>
      </c>
      <c r="F55" s="66"/>
      <c r="G55" s="10" t="s">
        <v>50</v>
      </c>
      <c r="H55" s="8" t="s">
        <v>408</v>
      </c>
      <c r="I55" s="8" t="s">
        <v>411</v>
      </c>
      <c r="J55" s="8" t="s">
        <v>821</v>
      </c>
      <c r="K55" s="8"/>
    </row>
    <row r="56" spans="1:11" s="24" customFormat="1" ht="25.5">
      <c r="A56" s="8">
        <v>53</v>
      </c>
      <c r="B56" s="8" t="s">
        <v>363</v>
      </c>
      <c r="C56" s="55" t="s">
        <v>367</v>
      </c>
      <c r="D56" s="8" t="s">
        <v>368</v>
      </c>
      <c r="E56" s="44">
        <v>3418.8</v>
      </c>
      <c r="F56" s="44">
        <f>E56</f>
        <v>3418.8</v>
      </c>
      <c r="G56" s="8" t="s">
        <v>399</v>
      </c>
      <c r="H56" s="8" t="s">
        <v>396</v>
      </c>
      <c r="I56" s="8" t="s">
        <v>396</v>
      </c>
      <c r="J56" s="8" t="s">
        <v>394</v>
      </c>
      <c r="K56" s="8"/>
    </row>
    <row r="57" spans="1:11" s="24" customFormat="1" ht="25.5">
      <c r="A57" s="8">
        <v>54</v>
      </c>
      <c r="B57" s="8" t="s">
        <v>756</v>
      </c>
      <c r="C57" s="52" t="s">
        <v>714</v>
      </c>
      <c r="D57" s="9" t="s">
        <v>715</v>
      </c>
      <c r="E57" s="50">
        <v>3800</v>
      </c>
      <c r="F57" s="87">
        <f>SUM(E57:E59)</f>
        <v>37800</v>
      </c>
      <c r="G57" s="92" t="s">
        <v>461</v>
      </c>
      <c r="H57" s="10" t="s">
        <v>737</v>
      </c>
      <c r="I57" s="10" t="s">
        <v>737</v>
      </c>
      <c r="J57" s="10" t="s">
        <v>158</v>
      </c>
      <c r="K57" s="10"/>
    </row>
    <row r="58" spans="1:11" s="24" customFormat="1" ht="38.25">
      <c r="A58" s="8">
        <v>55</v>
      </c>
      <c r="B58" s="8" t="s">
        <v>829</v>
      </c>
      <c r="C58" s="55" t="s">
        <v>802</v>
      </c>
      <c r="D58" s="8" t="s">
        <v>715</v>
      </c>
      <c r="E58" s="44">
        <v>28000</v>
      </c>
      <c r="F58" s="91"/>
      <c r="G58" s="93"/>
      <c r="H58" s="8" t="s">
        <v>408</v>
      </c>
      <c r="I58" s="8" t="s">
        <v>818</v>
      </c>
      <c r="J58" s="8" t="s">
        <v>822</v>
      </c>
      <c r="K58" s="8" t="s">
        <v>820</v>
      </c>
    </row>
    <row r="59" spans="1:11" s="24" customFormat="1" ht="38.25">
      <c r="A59" s="8">
        <v>56</v>
      </c>
      <c r="B59" s="8" t="s">
        <v>829</v>
      </c>
      <c r="C59" s="55" t="s">
        <v>803</v>
      </c>
      <c r="D59" s="8" t="s">
        <v>715</v>
      </c>
      <c r="E59" s="44">
        <v>6000</v>
      </c>
      <c r="F59" s="88"/>
      <c r="G59" s="94"/>
      <c r="H59" s="8" t="s">
        <v>408</v>
      </c>
      <c r="I59" s="8" t="s">
        <v>401</v>
      </c>
      <c r="J59" s="8" t="s">
        <v>821</v>
      </c>
      <c r="K59" s="8"/>
    </row>
    <row r="60" spans="1:11" s="24" customFormat="1" ht="25.5">
      <c r="A60" s="8">
        <v>57</v>
      </c>
      <c r="B60" s="8" t="s">
        <v>511</v>
      </c>
      <c r="C60" s="53" t="s">
        <v>481</v>
      </c>
      <c r="D60" s="11" t="s">
        <v>482</v>
      </c>
      <c r="E60" s="42">
        <v>10256.4</v>
      </c>
      <c r="F60" s="43">
        <f>E60</f>
        <v>10256.4</v>
      </c>
      <c r="G60" s="11" t="s">
        <v>50</v>
      </c>
      <c r="H60" s="17" t="s">
        <v>79</v>
      </c>
      <c r="I60" s="17" t="s">
        <v>103</v>
      </c>
      <c r="J60" s="11" t="s">
        <v>507</v>
      </c>
      <c r="K60" s="11"/>
    </row>
    <row r="61" spans="1:11" s="24" customFormat="1" ht="25.5">
      <c r="A61" s="8">
        <v>58</v>
      </c>
      <c r="B61" s="8" t="s">
        <v>582</v>
      </c>
      <c r="C61" s="53" t="s">
        <v>563</v>
      </c>
      <c r="D61" s="11" t="s">
        <v>564</v>
      </c>
      <c r="E61" s="42">
        <v>2000</v>
      </c>
      <c r="F61" s="43">
        <f>E61</f>
        <v>2000</v>
      </c>
      <c r="G61" s="11" t="s">
        <v>267</v>
      </c>
      <c r="H61" s="11" t="s">
        <v>578</v>
      </c>
      <c r="I61" s="11" t="s">
        <v>575</v>
      </c>
      <c r="J61" s="11" t="s">
        <v>579</v>
      </c>
      <c r="K61" s="8"/>
    </row>
    <row r="62" spans="1:11" s="24" customFormat="1" ht="38.25">
      <c r="A62" s="8">
        <v>59</v>
      </c>
      <c r="B62" s="8" t="s">
        <v>829</v>
      </c>
      <c r="C62" s="55" t="s">
        <v>804</v>
      </c>
      <c r="D62" s="8" t="s">
        <v>805</v>
      </c>
      <c r="E62" s="44">
        <v>80000</v>
      </c>
      <c r="F62" s="95">
        <f>SUM(E62:E63)</f>
        <v>86000</v>
      </c>
      <c r="G62" s="67" t="s">
        <v>110</v>
      </c>
      <c r="H62" s="8" t="s">
        <v>408</v>
      </c>
      <c r="I62" s="8" t="s">
        <v>818</v>
      </c>
      <c r="J62" s="8" t="s">
        <v>819</v>
      </c>
      <c r="K62" s="8" t="s">
        <v>820</v>
      </c>
    </row>
    <row r="63" spans="1:11" s="24" customFormat="1" ht="51">
      <c r="A63" s="8">
        <v>60</v>
      </c>
      <c r="B63" s="8" t="s">
        <v>829</v>
      </c>
      <c r="C63" s="55" t="s">
        <v>806</v>
      </c>
      <c r="D63" s="8" t="s">
        <v>805</v>
      </c>
      <c r="E63" s="44">
        <v>6000</v>
      </c>
      <c r="F63" s="96"/>
      <c r="G63" s="69"/>
      <c r="H63" s="8" t="s">
        <v>408</v>
      </c>
      <c r="I63" s="8" t="s">
        <v>408</v>
      </c>
      <c r="J63" s="8" t="s">
        <v>821</v>
      </c>
      <c r="K63" s="8"/>
    </row>
    <row r="64" spans="1:11" s="24" customFormat="1" ht="25.5">
      <c r="A64" s="8">
        <v>61</v>
      </c>
      <c r="B64" s="8" t="s">
        <v>170</v>
      </c>
      <c r="C64" s="54" t="s">
        <v>138</v>
      </c>
      <c r="D64" s="6" t="s">
        <v>139</v>
      </c>
      <c r="E64" s="43">
        <v>1500</v>
      </c>
      <c r="F64" s="64">
        <f>SUM(E64:E66)</f>
        <v>4927.35</v>
      </c>
      <c r="G64" s="83" t="s">
        <v>54</v>
      </c>
      <c r="H64" s="7" t="s">
        <v>130</v>
      </c>
      <c r="I64" s="7" t="s">
        <v>130</v>
      </c>
      <c r="J64" s="6" t="s">
        <v>164</v>
      </c>
      <c r="K64" s="6"/>
    </row>
    <row r="65" spans="1:11" s="24" customFormat="1" ht="25.5">
      <c r="A65" s="8">
        <v>62</v>
      </c>
      <c r="B65" s="8" t="s">
        <v>608</v>
      </c>
      <c r="C65" s="54" t="s">
        <v>592</v>
      </c>
      <c r="D65" s="6" t="s">
        <v>366</v>
      </c>
      <c r="E65" s="43">
        <v>427.35</v>
      </c>
      <c r="F65" s="65"/>
      <c r="G65" s="84"/>
      <c r="H65" s="7" t="s">
        <v>451</v>
      </c>
      <c r="I65" s="7" t="s">
        <v>451</v>
      </c>
      <c r="J65" s="6" t="s">
        <v>606</v>
      </c>
      <c r="K65" s="6"/>
    </row>
    <row r="66" spans="1:11" s="24" customFormat="1" ht="25.5">
      <c r="A66" s="8">
        <v>63</v>
      </c>
      <c r="B66" s="8" t="s">
        <v>532</v>
      </c>
      <c r="C66" s="54" t="s">
        <v>517</v>
      </c>
      <c r="D66" s="8" t="s">
        <v>139</v>
      </c>
      <c r="E66" s="44">
        <v>3000</v>
      </c>
      <c r="F66" s="66"/>
      <c r="G66" s="85"/>
      <c r="H66" s="14" t="s">
        <v>312</v>
      </c>
      <c r="I66" s="14" t="s">
        <v>455</v>
      </c>
      <c r="J66" s="8" t="s">
        <v>524</v>
      </c>
      <c r="K66" s="8"/>
    </row>
    <row r="67" spans="1:11" s="24" customFormat="1" ht="25.5">
      <c r="A67" s="8">
        <v>64</v>
      </c>
      <c r="B67" s="8" t="s">
        <v>248</v>
      </c>
      <c r="C67" s="54" t="s">
        <v>204</v>
      </c>
      <c r="D67" s="6" t="s">
        <v>205</v>
      </c>
      <c r="E67" s="43">
        <v>34.18803418803419</v>
      </c>
      <c r="F67" s="44">
        <f>E67</f>
        <v>34.18803418803419</v>
      </c>
      <c r="G67" s="6" t="s">
        <v>54</v>
      </c>
      <c r="H67" s="6" t="s">
        <v>159</v>
      </c>
      <c r="I67" s="6" t="s">
        <v>103</v>
      </c>
      <c r="J67" s="6" t="s">
        <v>221</v>
      </c>
      <c r="K67" s="6" t="s">
        <v>130</v>
      </c>
    </row>
    <row r="68" spans="1:11" s="24" customFormat="1" ht="25.5">
      <c r="A68" s="8">
        <v>65</v>
      </c>
      <c r="B68" s="8" t="s">
        <v>320</v>
      </c>
      <c r="C68" s="54" t="s">
        <v>294</v>
      </c>
      <c r="D68" s="6" t="s">
        <v>295</v>
      </c>
      <c r="E68" s="43">
        <v>600</v>
      </c>
      <c r="F68" s="87">
        <f>SUM(E68:E69)</f>
        <v>2675</v>
      </c>
      <c r="G68" s="6" t="s">
        <v>83</v>
      </c>
      <c r="H68" s="13" t="s">
        <v>315</v>
      </c>
      <c r="I68" s="13" t="s">
        <v>315</v>
      </c>
      <c r="J68" s="6" t="s">
        <v>303</v>
      </c>
      <c r="K68" s="6"/>
    </row>
    <row r="69" spans="1:11" s="24" customFormat="1" ht="25.5">
      <c r="A69" s="8">
        <v>66</v>
      </c>
      <c r="B69" s="8" t="s">
        <v>363</v>
      </c>
      <c r="C69" s="55" t="s">
        <v>369</v>
      </c>
      <c r="D69" s="8" t="s">
        <v>295</v>
      </c>
      <c r="E69" s="44">
        <v>2075</v>
      </c>
      <c r="F69" s="88"/>
      <c r="G69" s="8" t="s">
        <v>399</v>
      </c>
      <c r="H69" s="8" t="s">
        <v>400</v>
      </c>
      <c r="I69" s="8" t="s">
        <v>400</v>
      </c>
      <c r="J69" s="8" t="s">
        <v>394</v>
      </c>
      <c r="K69" s="8"/>
    </row>
    <row r="70" spans="1:11" s="24" customFormat="1" ht="25.5">
      <c r="A70" s="8">
        <v>67</v>
      </c>
      <c r="B70" s="8" t="s">
        <v>582</v>
      </c>
      <c r="C70" s="53" t="s">
        <v>565</v>
      </c>
      <c r="D70" s="11" t="s">
        <v>566</v>
      </c>
      <c r="E70" s="42">
        <v>1000</v>
      </c>
      <c r="F70" s="42">
        <f>E70</f>
        <v>1000</v>
      </c>
      <c r="G70" s="11" t="s">
        <v>267</v>
      </c>
      <c r="H70" s="11" t="s">
        <v>578</v>
      </c>
      <c r="I70" s="11" t="s">
        <v>575</v>
      </c>
      <c r="J70" s="11" t="s">
        <v>579</v>
      </c>
      <c r="K70" s="11"/>
    </row>
    <row r="71" spans="1:11" s="24" customFormat="1" ht="25.5">
      <c r="A71" s="8">
        <v>68</v>
      </c>
      <c r="B71" s="8" t="s">
        <v>756</v>
      </c>
      <c r="C71" s="52" t="s">
        <v>697</v>
      </c>
      <c r="D71" s="9" t="s">
        <v>698</v>
      </c>
      <c r="E71" s="50">
        <v>4200</v>
      </c>
      <c r="F71" s="42">
        <f>E71</f>
        <v>4200</v>
      </c>
      <c r="G71" s="10" t="s">
        <v>267</v>
      </c>
      <c r="H71" s="10" t="s">
        <v>165</v>
      </c>
      <c r="I71" s="10" t="s">
        <v>44</v>
      </c>
      <c r="J71" s="10" t="s">
        <v>158</v>
      </c>
      <c r="K71" s="10"/>
    </row>
    <row r="72" spans="1:11" s="24" customFormat="1" ht="51" customHeight="1">
      <c r="A72" s="8">
        <v>69</v>
      </c>
      <c r="B72" s="8" t="s">
        <v>275</v>
      </c>
      <c r="C72" s="53" t="s">
        <v>257</v>
      </c>
      <c r="D72" s="11" t="s">
        <v>57</v>
      </c>
      <c r="E72" s="42">
        <v>9000</v>
      </c>
      <c r="F72" s="64">
        <f>SUM(E72:E73)</f>
        <v>12000</v>
      </c>
      <c r="G72" s="67" t="s">
        <v>763</v>
      </c>
      <c r="H72" s="11" t="s">
        <v>271</v>
      </c>
      <c r="I72" s="11" t="s">
        <v>272</v>
      </c>
      <c r="J72" s="11" t="s">
        <v>270</v>
      </c>
      <c r="K72" s="11"/>
    </row>
    <row r="73" spans="1:11" s="24" customFormat="1" ht="25.5">
      <c r="A73" s="8">
        <v>70</v>
      </c>
      <c r="B73" s="8" t="s">
        <v>633</v>
      </c>
      <c r="C73" s="54" t="s">
        <v>620</v>
      </c>
      <c r="D73" s="6" t="s">
        <v>16</v>
      </c>
      <c r="E73" s="43">
        <v>3000</v>
      </c>
      <c r="F73" s="66"/>
      <c r="G73" s="69"/>
      <c r="H73" s="6" t="s">
        <v>626</v>
      </c>
      <c r="I73" s="6" t="s">
        <v>626</v>
      </c>
      <c r="J73" s="6" t="s">
        <v>627</v>
      </c>
      <c r="K73" s="6"/>
    </row>
    <row r="74" spans="1:11" s="24" customFormat="1" ht="51">
      <c r="A74" s="8">
        <v>71</v>
      </c>
      <c r="B74" s="8" t="s">
        <v>85</v>
      </c>
      <c r="C74" s="54" t="s">
        <v>15</v>
      </c>
      <c r="D74" s="6" t="s">
        <v>57</v>
      </c>
      <c r="E74" s="43">
        <v>6495.72</v>
      </c>
      <c r="F74" s="87">
        <f>SUM(E74:E104)</f>
        <v>308885.46</v>
      </c>
      <c r="G74" s="67" t="s">
        <v>763</v>
      </c>
      <c r="H74" s="83" t="s">
        <v>76</v>
      </c>
      <c r="I74" s="6" t="s">
        <v>33</v>
      </c>
      <c r="J74" s="6" t="s">
        <v>34</v>
      </c>
      <c r="K74" s="6"/>
    </row>
    <row r="75" spans="1:11" s="24" customFormat="1" ht="38.25">
      <c r="A75" s="8">
        <v>72</v>
      </c>
      <c r="B75" s="8" t="s">
        <v>114</v>
      </c>
      <c r="C75" s="55" t="s">
        <v>86</v>
      </c>
      <c r="D75" s="8" t="s">
        <v>57</v>
      </c>
      <c r="E75" s="44">
        <v>11000</v>
      </c>
      <c r="F75" s="91"/>
      <c r="G75" s="68"/>
      <c r="H75" s="84"/>
      <c r="I75" s="15">
        <v>44196</v>
      </c>
      <c r="J75" s="8" t="s">
        <v>101</v>
      </c>
      <c r="K75" s="8" t="s">
        <v>102</v>
      </c>
    </row>
    <row r="76" spans="1:11" s="24" customFormat="1" ht="25.5">
      <c r="A76" s="8">
        <v>73</v>
      </c>
      <c r="B76" s="8" t="s">
        <v>275</v>
      </c>
      <c r="C76" s="53" t="s">
        <v>257</v>
      </c>
      <c r="D76" s="11" t="s">
        <v>57</v>
      </c>
      <c r="E76" s="42">
        <v>9000</v>
      </c>
      <c r="F76" s="91"/>
      <c r="G76" s="68"/>
      <c r="H76" s="84"/>
      <c r="I76" s="11" t="s">
        <v>33</v>
      </c>
      <c r="J76" s="11" t="s">
        <v>265</v>
      </c>
      <c r="K76" s="11"/>
    </row>
    <row r="77" spans="1:11" s="24" customFormat="1" ht="51">
      <c r="A77" s="8">
        <v>74</v>
      </c>
      <c r="B77" s="8" t="s">
        <v>662</v>
      </c>
      <c r="C77" s="55" t="s">
        <v>634</v>
      </c>
      <c r="D77" s="8" t="s">
        <v>57</v>
      </c>
      <c r="E77" s="44">
        <v>15384.61</v>
      </c>
      <c r="F77" s="91"/>
      <c r="G77" s="68"/>
      <c r="H77" s="84"/>
      <c r="I77" s="8" t="s">
        <v>649</v>
      </c>
      <c r="J77" s="8" t="s">
        <v>650</v>
      </c>
      <c r="K77" s="8"/>
    </row>
    <row r="78" spans="1:11" s="24" customFormat="1" ht="63.75">
      <c r="A78" s="8">
        <v>75</v>
      </c>
      <c r="B78" s="8" t="s">
        <v>756</v>
      </c>
      <c r="C78" s="54" t="s">
        <v>722</v>
      </c>
      <c r="D78" s="8" t="s">
        <v>57</v>
      </c>
      <c r="E78" s="50">
        <v>10000</v>
      </c>
      <c r="F78" s="91"/>
      <c r="G78" s="68"/>
      <c r="H78" s="84"/>
      <c r="I78" s="10" t="s">
        <v>745</v>
      </c>
      <c r="J78" s="10" t="s">
        <v>746</v>
      </c>
      <c r="K78" s="10"/>
    </row>
    <row r="79" spans="1:11" s="24" customFormat="1" ht="51">
      <c r="A79" s="8">
        <v>76</v>
      </c>
      <c r="B79" s="8" t="s">
        <v>55</v>
      </c>
      <c r="C79" s="54" t="s">
        <v>15</v>
      </c>
      <c r="D79" s="6" t="s">
        <v>16</v>
      </c>
      <c r="E79" s="43">
        <v>8547.01</v>
      </c>
      <c r="F79" s="91"/>
      <c r="G79" s="68"/>
      <c r="H79" s="84"/>
      <c r="I79" s="6" t="s">
        <v>36</v>
      </c>
      <c r="J79" s="6" t="s">
        <v>34</v>
      </c>
      <c r="K79" s="6" t="s">
        <v>35</v>
      </c>
    </row>
    <row r="80" spans="1:11" s="24" customFormat="1" ht="51" customHeight="1">
      <c r="A80" s="8">
        <v>77</v>
      </c>
      <c r="B80" s="8" t="s">
        <v>766</v>
      </c>
      <c r="C80" s="55" t="s">
        <v>758</v>
      </c>
      <c r="D80" s="8" t="s">
        <v>21</v>
      </c>
      <c r="E80" s="44">
        <v>3000</v>
      </c>
      <c r="F80" s="91"/>
      <c r="G80" s="68"/>
      <c r="H80" s="84"/>
      <c r="I80" s="8" t="s">
        <v>401</v>
      </c>
      <c r="J80" s="8" t="s">
        <v>764</v>
      </c>
      <c r="K80" s="8"/>
    </row>
    <row r="81" spans="1:11" s="24" customFormat="1" ht="51" customHeight="1">
      <c r="A81" s="8">
        <v>78</v>
      </c>
      <c r="B81" s="8" t="s">
        <v>786</v>
      </c>
      <c r="C81" s="55" t="s">
        <v>758</v>
      </c>
      <c r="D81" s="8" t="s">
        <v>21</v>
      </c>
      <c r="E81" s="44">
        <v>2400</v>
      </c>
      <c r="F81" s="91"/>
      <c r="G81" s="68"/>
      <c r="H81" s="84"/>
      <c r="I81" s="8" t="s">
        <v>401</v>
      </c>
      <c r="J81" s="8" t="s">
        <v>781</v>
      </c>
      <c r="K81" s="8"/>
    </row>
    <row r="82" spans="1:11" s="24" customFormat="1" ht="51" customHeight="1">
      <c r="A82" s="8">
        <v>79</v>
      </c>
      <c r="B82" s="8" t="s">
        <v>793</v>
      </c>
      <c r="C82" s="55" t="s">
        <v>758</v>
      </c>
      <c r="D82" s="8" t="s">
        <v>21</v>
      </c>
      <c r="E82" s="44">
        <v>1500</v>
      </c>
      <c r="F82" s="91"/>
      <c r="G82" s="68"/>
      <c r="H82" s="84"/>
      <c r="I82" s="8" t="s">
        <v>103</v>
      </c>
      <c r="J82" s="8" t="s">
        <v>790</v>
      </c>
      <c r="K82" s="8"/>
    </row>
    <row r="83" spans="1:11" s="24" customFormat="1" ht="51" customHeight="1">
      <c r="A83" s="8">
        <v>80</v>
      </c>
      <c r="B83" s="8" t="s">
        <v>829</v>
      </c>
      <c r="C83" s="55" t="s">
        <v>758</v>
      </c>
      <c r="D83" s="8" t="s">
        <v>21</v>
      </c>
      <c r="E83" s="44">
        <v>27500</v>
      </c>
      <c r="F83" s="91"/>
      <c r="G83" s="68"/>
      <c r="H83" s="84"/>
      <c r="I83" s="8" t="s">
        <v>401</v>
      </c>
      <c r="J83" s="8" t="s">
        <v>781</v>
      </c>
      <c r="K83" s="8"/>
    </row>
    <row r="84" spans="1:11" s="24" customFormat="1" ht="51">
      <c r="A84" s="8">
        <v>81</v>
      </c>
      <c r="B84" s="8" t="s">
        <v>846</v>
      </c>
      <c r="C84" s="55" t="s">
        <v>832</v>
      </c>
      <c r="D84" s="8" t="s">
        <v>21</v>
      </c>
      <c r="E84" s="44">
        <v>3000</v>
      </c>
      <c r="F84" s="91"/>
      <c r="G84" s="68"/>
      <c r="H84" s="84"/>
      <c r="I84" s="8" t="s">
        <v>103</v>
      </c>
      <c r="J84" s="8" t="s">
        <v>843</v>
      </c>
      <c r="K84" s="8"/>
    </row>
    <row r="85" spans="1:11" s="24" customFormat="1" ht="51">
      <c r="A85" s="8">
        <v>82</v>
      </c>
      <c r="B85" s="8" t="s">
        <v>55</v>
      </c>
      <c r="C85" s="54" t="s">
        <v>17</v>
      </c>
      <c r="D85" s="6" t="s">
        <v>16</v>
      </c>
      <c r="E85" s="43">
        <v>21367.53</v>
      </c>
      <c r="F85" s="91"/>
      <c r="G85" s="68"/>
      <c r="H85" s="84"/>
      <c r="I85" s="6" t="s">
        <v>36</v>
      </c>
      <c r="J85" s="6" t="s">
        <v>34</v>
      </c>
      <c r="K85" s="6" t="s">
        <v>35</v>
      </c>
    </row>
    <row r="86" spans="1:11" s="24" customFormat="1" ht="51">
      <c r="A86" s="8">
        <v>83</v>
      </c>
      <c r="B86" s="8" t="s">
        <v>320</v>
      </c>
      <c r="C86" s="54" t="s">
        <v>281</v>
      </c>
      <c r="D86" s="6" t="s">
        <v>16</v>
      </c>
      <c r="E86" s="43">
        <v>76923.08</v>
      </c>
      <c r="F86" s="91"/>
      <c r="G86" s="68"/>
      <c r="H86" s="84"/>
      <c r="I86" s="13" t="s">
        <v>307</v>
      </c>
      <c r="J86" s="6" t="s">
        <v>308</v>
      </c>
      <c r="K86" s="6" t="s">
        <v>309</v>
      </c>
    </row>
    <row r="87" spans="1:11" s="24" customFormat="1" ht="51">
      <c r="A87" s="8">
        <v>84</v>
      </c>
      <c r="B87" s="8" t="s">
        <v>320</v>
      </c>
      <c r="C87" s="54" t="s">
        <v>282</v>
      </c>
      <c r="D87" s="6" t="s">
        <v>16</v>
      </c>
      <c r="E87" s="43">
        <v>9000</v>
      </c>
      <c r="F87" s="91"/>
      <c r="G87" s="68"/>
      <c r="H87" s="84"/>
      <c r="I87" s="13" t="s">
        <v>310</v>
      </c>
      <c r="J87" s="6" t="s">
        <v>308</v>
      </c>
      <c r="K87" s="6" t="s">
        <v>309</v>
      </c>
    </row>
    <row r="88" spans="1:11" s="24" customFormat="1" ht="89.25">
      <c r="A88" s="8">
        <v>85</v>
      </c>
      <c r="B88" s="8" t="s">
        <v>362</v>
      </c>
      <c r="C88" s="54" t="s">
        <v>322</v>
      </c>
      <c r="D88" s="6" t="s">
        <v>16</v>
      </c>
      <c r="E88" s="43">
        <v>6000</v>
      </c>
      <c r="F88" s="91"/>
      <c r="G88" s="68"/>
      <c r="H88" s="84"/>
      <c r="I88" s="6" t="s">
        <v>341</v>
      </c>
      <c r="J88" s="6" t="s">
        <v>342</v>
      </c>
      <c r="K88" s="6" t="s">
        <v>309</v>
      </c>
    </row>
    <row r="89" spans="1:11" s="24" customFormat="1" ht="25.5">
      <c r="A89" s="8">
        <v>86</v>
      </c>
      <c r="B89" s="8" t="s">
        <v>363</v>
      </c>
      <c r="C89" s="55" t="s">
        <v>370</v>
      </c>
      <c r="D89" s="8" t="s">
        <v>16</v>
      </c>
      <c r="E89" s="44">
        <v>4273.5</v>
      </c>
      <c r="F89" s="91"/>
      <c r="G89" s="68"/>
      <c r="H89" s="84"/>
      <c r="I89" s="8" t="s">
        <v>402</v>
      </c>
      <c r="J89" s="8" t="s">
        <v>403</v>
      </c>
      <c r="K89" s="8"/>
    </row>
    <row r="90" spans="1:11" s="24" customFormat="1" ht="25.5">
      <c r="A90" s="8">
        <v>87</v>
      </c>
      <c r="B90" s="8" t="s">
        <v>363</v>
      </c>
      <c r="C90" s="55" t="s">
        <v>371</v>
      </c>
      <c r="D90" s="8" t="s">
        <v>16</v>
      </c>
      <c r="E90" s="44">
        <v>12820.51</v>
      </c>
      <c r="F90" s="91"/>
      <c r="G90" s="68"/>
      <c r="H90" s="84"/>
      <c r="I90" s="8" t="s">
        <v>402</v>
      </c>
      <c r="J90" s="8" t="s">
        <v>403</v>
      </c>
      <c r="K90" s="8"/>
    </row>
    <row r="91" spans="1:11" s="24" customFormat="1" ht="51">
      <c r="A91" s="8">
        <v>88</v>
      </c>
      <c r="B91" s="8" t="s">
        <v>473</v>
      </c>
      <c r="C91" s="53" t="s">
        <v>466</v>
      </c>
      <c r="D91" s="8" t="s">
        <v>16</v>
      </c>
      <c r="E91" s="44">
        <v>854.7</v>
      </c>
      <c r="F91" s="91"/>
      <c r="G91" s="68"/>
      <c r="H91" s="84"/>
      <c r="I91" s="18" t="s">
        <v>467</v>
      </c>
      <c r="J91" s="8" t="s">
        <v>308</v>
      </c>
      <c r="K91" s="8" t="s">
        <v>266</v>
      </c>
    </row>
    <row r="92" spans="1:11" s="24" customFormat="1" ht="51">
      <c r="A92" s="8">
        <v>89</v>
      </c>
      <c r="B92" s="8" t="s">
        <v>511</v>
      </c>
      <c r="C92" s="53" t="s">
        <v>371</v>
      </c>
      <c r="D92" s="11" t="s">
        <v>16</v>
      </c>
      <c r="E92" s="42">
        <v>3418.8</v>
      </c>
      <c r="F92" s="91"/>
      <c r="G92" s="68"/>
      <c r="H92" s="84"/>
      <c r="I92" s="11" t="s">
        <v>103</v>
      </c>
      <c r="J92" s="11" t="s">
        <v>506</v>
      </c>
      <c r="K92" s="11" t="s">
        <v>266</v>
      </c>
    </row>
    <row r="93" spans="1:11" s="24" customFormat="1" ht="25.5">
      <c r="A93" s="8">
        <v>90</v>
      </c>
      <c r="B93" s="8" t="s">
        <v>553</v>
      </c>
      <c r="C93" s="54" t="s">
        <v>282</v>
      </c>
      <c r="D93" s="6" t="s">
        <v>16</v>
      </c>
      <c r="E93" s="43">
        <v>3000</v>
      </c>
      <c r="F93" s="91"/>
      <c r="G93" s="68"/>
      <c r="H93" s="84"/>
      <c r="I93" s="6" t="s">
        <v>543</v>
      </c>
      <c r="J93" s="6" t="s">
        <v>544</v>
      </c>
      <c r="K93" s="6"/>
    </row>
    <row r="94" spans="1:11" s="24" customFormat="1" ht="25.5">
      <c r="A94" s="8">
        <v>91</v>
      </c>
      <c r="B94" s="8" t="s">
        <v>582</v>
      </c>
      <c r="C94" s="53" t="s">
        <v>569</v>
      </c>
      <c r="D94" s="11" t="s">
        <v>16</v>
      </c>
      <c r="E94" s="42">
        <v>14500</v>
      </c>
      <c r="F94" s="91"/>
      <c r="G94" s="68"/>
      <c r="H94" s="84"/>
      <c r="I94" s="11" t="s">
        <v>580</v>
      </c>
      <c r="J94" s="11" t="s">
        <v>581</v>
      </c>
      <c r="K94" s="8"/>
    </row>
    <row r="95" spans="1:11" s="24" customFormat="1" ht="25.5">
      <c r="A95" s="8">
        <v>92</v>
      </c>
      <c r="B95" s="8" t="s">
        <v>608</v>
      </c>
      <c r="C95" s="54" t="s">
        <v>599</v>
      </c>
      <c r="D95" s="6" t="s">
        <v>16</v>
      </c>
      <c r="E95" s="43">
        <v>10000</v>
      </c>
      <c r="F95" s="91"/>
      <c r="G95" s="68"/>
      <c r="H95" s="84"/>
      <c r="I95" s="6" t="s">
        <v>76</v>
      </c>
      <c r="J95" s="6" t="s">
        <v>607</v>
      </c>
      <c r="K95" s="6"/>
    </row>
    <row r="96" spans="1:11" s="24" customFormat="1" ht="25.5">
      <c r="A96" s="8">
        <v>93</v>
      </c>
      <c r="B96" s="8" t="s">
        <v>608</v>
      </c>
      <c r="C96" s="54" t="s">
        <v>600</v>
      </c>
      <c r="D96" s="6" t="s">
        <v>16</v>
      </c>
      <c r="E96" s="43">
        <v>3400</v>
      </c>
      <c r="F96" s="91"/>
      <c r="G96" s="68"/>
      <c r="H96" s="84"/>
      <c r="I96" s="6" t="s">
        <v>76</v>
      </c>
      <c r="J96" s="6" t="s">
        <v>607</v>
      </c>
      <c r="K96" s="6"/>
    </row>
    <row r="97" spans="1:11" s="24" customFormat="1" ht="51" customHeight="1">
      <c r="A97" s="8">
        <v>94</v>
      </c>
      <c r="B97" s="8" t="s">
        <v>618</v>
      </c>
      <c r="C97" s="56" t="s">
        <v>609</v>
      </c>
      <c r="D97" s="8" t="s">
        <v>16</v>
      </c>
      <c r="E97" s="44" t="s">
        <v>610</v>
      </c>
      <c r="F97" s="91"/>
      <c r="G97" s="68"/>
      <c r="H97" s="84"/>
      <c r="I97" s="15" t="s">
        <v>613</v>
      </c>
      <c r="J97" s="16" t="s">
        <v>614</v>
      </c>
      <c r="K97" s="8"/>
    </row>
    <row r="98" spans="1:11" s="24" customFormat="1" ht="63.75">
      <c r="A98" s="8">
        <v>95</v>
      </c>
      <c r="B98" s="8" t="s">
        <v>633</v>
      </c>
      <c r="C98" s="54" t="s">
        <v>621</v>
      </c>
      <c r="D98" s="6" t="s">
        <v>16</v>
      </c>
      <c r="E98" s="43">
        <v>3000</v>
      </c>
      <c r="F98" s="91"/>
      <c r="G98" s="68"/>
      <c r="H98" s="84"/>
      <c r="I98" s="6" t="s">
        <v>628</v>
      </c>
      <c r="J98" s="6" t="s">
        <v>629</v>
      </c>
      <c r="K98" s="6"/>
    </row>
    <row r="99" spans="1:11" s="24" customFormat="1" ht="51" customHeight="1">
      <c r="A99" s="8">
        <v>96</v>
      </c>
      <c r="B99" s="8" t="s">
        <v>766</v>
      </c>
      <c r="C99" s="55" t="s">
        <v>760</v>
      </c>
      <c r="D99" s="8" t="s">
        <v>16</v>
      </c>
      <c r="E99" s="44">
        <v>1500</v>
      </c>
      <c r="F99" s="91"/>
      <c r="G99" s="68"/>
      <c r="H99" s="84"/>
      <c r="I99" s="8" t="s">
        <v>401</v>
      </c>
      <c r="J99" s="8" t="s">
        <v>764</v>
      </c>
      <c r="K99" s="8"/>
    </row>
    <row r="100" spans="1:11" s="24" customFormat="1" ht="51" customHeight="1">
      <c r="A100" s="8">
        <v>97</v>
      </c>
      <c r="B100" s="8" t="s">
        <v>775</v>
      </c>
      <c r="C100" s="55" t="s">
        <v>768</v>
      </c>
      <c r="D100" s="8" t="s">
        <v>16</v>
      </c>
      <c r="E100" s="44">
        <v>2000</v>
      </c>
      <c r="F100" s="91"/>
      <c r="G100" s="68"/>
      <c r="H100" s="84"/>
      <c r="I100" s="8" t="s">
        <v>103</v>
      </c>
      <c r="J100" s="8" t="s">
        <v>772</v>
      </c>
      <c r="K100" s="8"/>
    </row>
    <row r="101" spans="1:11" s="24" customFormat="1" ht="51" customHeight="1">
      <c r="A101" s="8">
        <v>98</v>
      </c>
      <c r="B101" s="8" t="s">
        <v>786</v>
      </c>
      <c r="C101" s="55" t="s">
        <v>776</v>
      </c>
      <c r="D101" s="8" t="s">
        <v>16</v>
      </c>
      <c r="E101" s="44">
        <v>15000</v>
      </c>
      <c r="F101" s="91"/>
      <c r="G101" s="68"/>
      <c r="H101" s="84"/>
      <c r="I101" s="8" t="s">
        <v>401</v>
      </c>
      <c r="J101" s="8" t="s">
        <v>781</v>
      </c>
      <c r="K101" s="8"/>
    </row>
    <row r="102" spans="1:11" s="24" customFormat="1" ht="51" customHeight="1">
      <c r="A102" s="8">
        <v>99</v>
      </c>
      <c r="B102" s="8" t="s">
        <v>793</v>
      </c>
      <c r="C102" s="55" t="s">
        <v>760</v>
      </c>
      <c r="D102" s="8" t="s">
        <v>16</v>
      </c>
      <c r="E102" s="44">
        <v>10000</v>
      </c>
      <c r="F102" s="91"/>
      <c r="G102" s="68"/>
      <c r="H102" s="84"/>
      <c r="I102" s="8" t="s">
        <v>103</v>
      </c>
      <c r="J102" s="8" t="s">
        <v>790</v>
      </c>
      <c r="K102" s="8"/>
    </row>
    <row r="103" spans="1:11" s="24" customFormat="1" ht="51" customHeight="1">
      <c r="A103" s="8">
        <v>100</v>
      </c>
      <c r="B103" s="8" t="s">
        <v>829</v>
      </c>
      <c r="C103" s="55" t="s">
        <v>795</v>
      </c>
      <c r="D103" s="8" t="s">
        <v>16</v>
      </c>
      <c r="E103" s="44">
        <v>7000</v>
      </c>
      <c r="F103" s="91"/>
      <c r="G103" s="68"/>
      <c r="H103" s="84"/>
      <c r="I103" s="8" t="s">
        <v>401</v>
      </c>
      <c r="J103" s="8" t="s">
        <v>781</v>
      </c>
      <c r="K103" s="8"/>
    </row>
    <row r="104" spans="1:11" s="24" customFormat="1" ht="51" customHeight="1">
      <c r="A104" s="8">
        <v>101</v>
      </c>
      <c r="B104" s="8" t="s">
        <v>846</v>
      </c>
      <c r="C104" s="55" t="s">
        <v>835</v>
      </c>
      <c r="D104" s="8" t="s">
        <v>16</v>
      </c>
      <c r="E104" s="44">
        <v>7000</v>
      </c>
      <c r="F104" s="88"/>
      <c r="G104" s="69"/>
      <c r="H104" s="85"/>
      <c r="I104" s="8" t="s">
        <v>103</v>
      </c>
      <c r="J104" s="8" t="s">
        <v>844</v>
      </c>
      <c r="K104" s="8"/>
    </row>
    <row r="105" spans="1:11" s="24" customFormat="1" ht="51">
      <c r="A105" s="8">
        <v>102</v>
      </c>
      <c r="B105" s="8" t="s">
        <v>55</v>
      </c>
      <c r="C105" s="54" t="s">
        <v>20</v>
      </c>
      <c r="D105" s="6" t="s">
        <v>21</v>
      </c>
      <c r="E105" s="43">
        <v>76923.09</v>
      </c>
      <c r="F105" s="64"/>
      <c r="G105" s="67" t="s">
        <v>763</v>
      </c>
      <c r="H105" s="83" t="s">
        <v>37</v>
      </c>
      <c r="I105" s="83" t="s">
        <v>33</v>
      </c>
      <c r="J105" s="6" t="s">
        <v>34</v>
      </c>
      <c r="K105" s="6" t="s">
        <v>35</v>
      </c>
    </row>
    <row r="106" spans="1:11" s="24" customFormat="1" ht="38.25" customHeight="1">
      <c r="A106" s="8">
        <v>103</v>
      </c>
      <c r="B106" s="8" t="s">
        <v>85</v>
      </c>
      <c r="C106" s="54" t="s">
        <v>65</v>
      </c>
      <c r="D106" s="6" t="s">
        <v>21</v>
      </c>
      <c r="E106" s="43">
        <v>11111.11</v>
      </c>
      <c r="F106" s="65"/>
      <c r="G106" s="68"/>
      <c r="H106" s="84"/>
      <c r="I106" s="84"/>
      <c r="J106" s="6" t="s">
        <v>82</v>
      </c>
      <c r="K106" s="6"/>
    </row>
    <row r="107" spans="1:11" s="24" customFormat="1" ht="38.25">
      <c r="A107" s="8">
        <v>104</v>
      </c>
      <c r="B107" s="8" t="s">
        <v>114</v>
      </c>
      <c r="C107" s="55" t="s">
        <v>87</v>
      </c>
      <c r="D107" s="8" t="s">
        <v>88</v>
      </c>
      <c r="E107" s="44">
        <v>5130</v>
      </c>
      <c r="F107" s="65"/>
      <c r="G107" s="68"/>
      <c r="H107" s="84"/>
      <c r="I107" s="84"/>
      <c r="J107" s="8" t="s">
        <v>101</v>
      </c>
      <c r="K107" s="8">
        <v>15050001</v>
      </c>
    </row>
    <row r="108" spans="1:11" s="24" customFormat="1" ht="25.5">
      <c r="A108" s="8">
        <v>105</v>
      </c>
      <c r="B108" s="8" t="s">
        <v>170</v>
      </c>
      <c r="C108" s="54" t="s">
        <v>65</v>
      </c>
      <c r="D108" s="6" t="s">
        <v>88</v>
      </c>
      <c r="E108" s="43">
        <v>5128</v>
      </c>
      <c r="F108" s="65"/>
      <c r="G108" s="68"/>
      <c r="H108" s="84"/>
      <c r="I108" s="84"/>
      <c r="J108" s="6" t="s">
        <v>163</v>
      </c>
      <c r="K108" s="6"/>
    </row>
    <row r="109" spans="1:11" s="24" customFormat="1" ht="51">
      <c r="A109" s="8">
        <v>106</v>
      </c>
      <c r="B109" s="8" t="s">
        <v>320</v>
      </c>
      <c r="C109" s="54" t="s">
        <v>286</v>
      </c>
      <c r="D109" s="6" t="s">
        <v>88</v>
      </c>
      <c r="E109" s="43">
        <v>5128.21</v>
      </c>
      <c r="F109" s="65"/>
      <c r="G109" s="68"/>
      <c r="H109" s="84"/>
      <c r="I109" s="84"/>
      <c r="J109" s="6" t="s">
        <v>308</v>
      </c>
      <c r="K109" s="6" t="s">
        <v>309</v>
      </c>
    </row>
    <row r="110" spans="1:11" s="24" customFormat="1" ht="89.25">
      <c r="A110" s="8">
        <v>107</v>
      </c>
      <c r="B110" s="8" t="s">
        <v>362</v>
      </c>
      <c r="C110" s="54" t="s">
        <v>323</v>
      </c>
      <c r="D110" s="6" t="s">
        <v>88</v>
      </c>
      <c r="E110" s="43">
        <v>5128.21</v>
      </c>
      <c r="F110" s="65"/>
      <c r="G110" s="68"/>
      <c r="H110" s="84"/>
      <c r="I110" s="84"/>
      <c r="J110" s="6" t="s">
        <v>342</v>
      </c>
      <c r="K110" s="6" t="s">
        <v>309</v>
      </c>
    </row>
    <row r="111" spans="1:11" s="24" customFormat="1" ht="12.75">
      <c r="A111" s="8">
        <v>108</v>
      </c>
      <c r="B111" s="8" t="s">
        <v>363</v>
      </c>
      <c r="C111" s="55" t="s">
        <v>373</v>
      </c>
      <c r="D111" s="8" t="s">
        <v>88</v>
      </c>
      <c r="E111" s="44">
        <v>5982.91</v>
      </c>
      <c r="F111" s="65"/>
      <c r="G111" s="68"/>
      <c r="H111" s="84"/>
      <c r="I111" s="84"/>
      <c r="J111" s="8" t="s">
        <v>403</v>
      </c>
      <c r="K111" s="8"/>
    </row>
    <row r="112" spans="1:11" s="24" customFormat="1" ht="12.75">
      <c r="A112" s="8">
        <v>109</v>
      </c>
      <c r="B112" s="8" t="s">
        <v>363</v>
      </c>
      <c r="C112" s="55" t="s">
        <v>374</v>
      </c>
      <c r="D112" s="8" t="s">
        <v>88</v>
      </c>
      <c r="E112" s="44">
        <v>17094.02</v>
      </c>
      <c r="F112" s="65"/>
      <c r="G112" s="68"/>
      <c r="H112" s="84"/>
      <c r="I112" s="84"/>
      <c r="J112" s="8" t="s">
        <v>403</v>
      </c>
      <c r="K112" s="8"/>
    </row>
    <row r="113" spans="1:11" s="24" customFormat="1" ht="51">
      <c r="A113" s="8">
        <v>110</v>
      </c>
      <c r="B113" s="8" t="s">
        <v>473</v>
      </c>
      <c r="C113" s="53" t="s">
        <v>323</v>
      </c>
      <c r="D113" s="6" t="s">
        <v>88</v>
      </c>
      <c r="E113" s="44">
        <v>5128.2</v>
      </c>
      <c r="F113" s="65"/>
      <c r="G113" s="68"/>
      <c r="H113" s="84"/>
      <c r="I113" s="84"/>
      <c r="J113" s="8" t="s">
        <v>308</v>
      </c>
      <c r="K113" s="8" t="s">
        <v>266</v>
      </c>
    </row>
    <row r="114" spans="1:11" s="24" customFormat="1" ht="51">
      <c r="A114" s="8">
        <v>111</v>
      </c>
      <c r="B114" s="8" t="s">
        <v>511</v>
      </c>
      <c r="C114" s="53" t="s">
        <v>476</v>
      </c>
      <c r="D114" s="11" t="s">
        <v>88</v>
      </c>
      <c r="E114" s="42">
        <v>5128.2</v>
      </c>
      <c r="F114" s="65"/>
      <c r="G114" s="68"/>
      <c r="H114" s="84"/>
      <c r="I114" s="84"/>
      <c r="J114" s="11" t="s">
        <v>503</v>
      </c>
      <c r="K114" s="11" t="s">
        <v>266</v>
      </c>
    </row>
    <row r="115" spans="1:11" s="24" customFormat="1" ht="25.5">
      <c r="A115" s="8">
        <v>112</v>
      </c>
      <c r="B115" s="8" t="s">
        <v>553</v>
      </c>
      <c r="C115" s="57" t="s">
        <v>533</v>
      </c>
      <c r="D115" s="6" t="s">
        <v>88</v>
      </c>
      <c r="E115" s="43">
        <v>2500</v>
      </c>
      <c r="F115" s="65"/>
      <c r="G115" s="68"/>
      <c r="H115" s="84"/>
      <c r="I115" s="84"/>
      <c r="J115" s="6" t="s">
        <v>544</v>
      </c>
      <c r="K115" s="6"/>
    </row>
    <row r="116" spans="1:11" s="24" customFormat="1" ht="38.25">
      <c r="A116" s="8">
        <v>113</v>
      </c>
      <c r="B116" s="8" t="s">
        <v>662</v>
      </c>
      <c r="C116" s="55" t="s">
        <v>636</v>
      </c>
      <c r="D116" s="8" t="s">
        <v>88</v>
      </c>
      <c r="E116" s="44">
        <v>1709.4</v>
      </c>
      <c r="F116" s="65"/>
      <c r="G116" s="68"/>
      <c r="H116" s="84"/>
      <c r="I116" s="84"/>
      <c r="J116" s="8" t="s">
        <v>650</v>
      </c>
      <c r="K116" s="8"/>
    </row>
    <row r="117" spans="1:11" s="24" customFormat="1" ht="12.75">
      <c r="A117" s="8">
        <v>114</v>
      </c>
      <c r="B117" s="8" t="s">
        <v>123</v>
      </c>
      <c r="C117" s="55" t="s">
        <v>119</v>
      </c>
      <c r="D117" s="8" t="s">
        <v>133</v>
      </c>
      <c r="E117" s="44">
        <v>6100</v>
      </c>
      <c r="F117" s="65"/>
      <c r="G117" s="68"/>
      <c r="H117" s="84"/>
      <c r="I117" s="84"/>
      <c r="J117" s="11" t="s">
        <v>129</v>
      </c>
      <c r="K117" s="11"/>
    </row>
    <row r="118" spans="1:11" s="24" customFormat="1" ht="12.75">
      <c r="A118" s="8">
        <v>115</v>
      </c>
      <c r="B118" s="8" t="s">
        <v>123</v>
      </c>
      <c r="C118" s="55" t="s">
        <v>120</v>
      </c>
      <c r="D118" s="8" t="s">
        <v>134</v>
      </c>
      <c r="E118" s="44">
        <v>4500</v>
      </c>
      <c r="F118" s="65"/>
      <c r="G118" s="68"/>
      <c r="H118" s="84"/>
      <c r="I118" s="84"/>
      <c r="J118" s="11" t="s">
        <v>129</v>
      </c>
      <c r="K118" s="8"/>
    </row>
    <row r="119" spans="1:11" s="24" customFormat="1" ht="25.5">
      <c r="A119" s="8">
        <v>116</v>
      </c>
      <c r="B119" s="8" t="s">
        <v>275</v>
      </c>
      <c r="C119" s="55" t="s">
        <v>252</v>
      </c>
      <c r="D119" s="8" t="s">
        <v>253</v>
      </c>
      <c r="E119" s="42">
        <v>5982.91</v>
      </c>
      <c r="F119" s="66"/>
      <c r="G119" s="69"/>
      <c r="H119" s="85"/>
      <c r="I119" s="85"/>
      <c r="J119" s="11" t="s">
        <v>265</v>
      </c>
      <c r="K119" s="11" t="s">
        <v>266</v>
      </c>
    </row>
    <row r="120" spans="1:11" s="24" customFormat="1" ht="51">
      <c r="A120" s="8">
        <v>117</v>
      </c>
      <c r="B120" s="8" t="s">
        <v>114</v>
      </c>
      <c r="C120" s="55" t="s">
        <v>90</v>
      </c>
      <c r="D120" s="8" t="s">
        <v>88</v>
      </c>
      <c r="E120" s="44">
        <v>860</v>
      </c>
      <c r="F120" s="43">
        <f>E120</f>
        <v>860</v>
      </c>
      <c r="G120" s="34" t="s">
        <v>763</v>
      </c>
      <c r="H120" s="15">
        <v>43952</v>
      </c>
      <c r="I120" s="32">
        <v>44013</v>
      </c>
      <c r="J120" s="8" t="s">
        <v>104</v>
      </c>
      <c r="K120" s="8" t="s">
        <v>105</v>
      </c>
    </row>
    <row r="121" spans="1:11" s="24" customFormat="1" ht="51" customHeight="1">
      <c r="A121" s="8">
        <v>118</v>
      </c>
      <c r="B121" s="8" t="s">
        <v>275</v>
      </c>
      <c r="C121" s="55" t="s">
        <v>250</v>
      </c>
      <c r="D121" s="8" t="s">
        <v>251</v>
      </c>
      <c r="E121" s="42">
        <v>2564.1</v>
      </c>
      <c r="F121" s="64">
        <f>SUM(E121:E139)</f>
        <v>312966.17</v>
      </c>
      <c r="G121" s="67" t="s">
        <v>763</v>
      </c>
      <c r="H121" s="72" t="s">
        <v>264</v>
      </c>
      <c r="I121" s="72" t="s">
        <v>33</v>
      </c>
      <c r="J121" s="11" t="s">
        <v>265</v>
      </c>
      <c r="K121" s="11" t="s">
        <v>266</v>
      </c>
    </row>
    <row r="122" spans="1:11" s="24" customFormat="1" ht="51">
      <c r="A122" s="8">
        <v>119</v>
      </c>
      <c r="B122" s="8" t="s">
        <v>55</v>
      </c>
      <c r="C122" s="54" t="s">
        <v>22</v>
      </c>
      <c r="D122" s="6" t="s">
        <v>23</v>
      </c>
      <c r="E122" s="43">
        <v>8500</v>
      </c>
      <c r="F122" s="65"/>
      <c r="G122" s="68"/>
      <c r="H122" s="82"/>
      <c r="I122" s="82"/>
      <c r="J122" s="6" t="s">
        <v>34</v>
      </c>
      <c r="K122" s="6" t="s">
        <v>35</v>
      </c>
    </row>
    <row r="123" spans="1:11" s="24" customFormat="1" ht="51">
      <c r="A123" s="8">
        <v>120</v>
      </c>
      <c r="B123" s="8" t="s">
        <v>55</v>
      </c>
      <c r="C123" s="54" t="s">
        <v>24</v>
      </c>
      <c r="D123" s="6" t="s">
        <v>21</v>
      </c>
      <c r="E123" s="43">
        <v>85470.01</v>
      </c>
      <c r="F123" s="65"/>
      <c r="G123" s="68"/>
      <c r="H123" s="82"/>
      <c r="I123" s="82"/>
      <c r="J123" s="6" t="s">
        <v>34</v>
      </c>
      <c r="K123" s="6" t="s">
        <v>35</v>
      </c>
    </row>
    <row r="124" spans="1:11" s="24" customFormat="1" ht="38.25">
      <c r="A124" s="8">
        <v>121</v>
      </c>
      <c r="B124" s="8" t="s">
        <v>114</v>
      </c>
      <c r="C124" s="55" t="s">
        <v>89</v>
      </c>
      <c r="D124" s="8" t="s">
        <v>88</v>
      </c>
      <c r="E124" s="44">
        <v>3420</v>
      </c>
      <c r="F124" s="65"/>
      <c r="G124" s="68"/>
      <c r="H124" s="82"/>
      <c r="I124" s="82"/>
      <c r="J124" s="8" t="s">
        <v>101</v>
      </c>
      <c r="K124" s="8">
        <v>15050001</v>
      </c>
    </row>
    <row r="125" spans="1:11" s="24" customFormat="1" ht="51">
      <c r="A125" s="8">
        <v>122</v>
      </c>
      <c r="B125" s="8" t="s">
        <v>320</v>
      </c>
      <c r="C125" s="54" t="s">
        <v>285</v>
      </c>
      <c r="D125" s="6" t="s">
        <v>88</v>
      </c>
      <c r="E125" s="43">
        <v>59829.06</v>
      </c>
      <c r="F125" s="65"/>
      <c r="G125" s="68"/>
      <c r="H125" s="82"/>
      <c r="I125" s="82"/>
      <c r="J125" s="6" t="s">
        <v>308</v>
      </c>
      <c r="K125" s="6" t="s">
        <v>309</v>
      </c>
    </row>
    <row r="126" spans="1:11" s="24" customFormat="1" ht="89.25">
      <c r="A126" s="8">
        <v>123</v>
      </c>
      <c r="B126" s="8" t="s">
        <v>362</v>
      </c>
      <c r="C126" s="54" t="s">
        <v>324</v>
      </c>
      <c r="D126" s="6" t="s">
        <v>88</v>
      </c>
      <c r="E126" s="43">
        <v>1025</v>
      </c>
      <c r="F126" s="65"/>
      <c r="G126" s="68"/>
      <c r="H126" s="82"/>
      <c r="I126" s="82"/>
      <c r="J126" s="6" t="s">
        <v>345</v>
      </c>
      <c r="K126" s="8" t="s">
        <v>309</v>
      </c>
    </row>
    <row r="127" spans="1:11" s="24" customFormat="1" ht="89.25">
      <c r="A127" s="8">
        <v>124</v>
      </c>
      <c r="B127" s="8" t="s">
        <v>362</v>
      </c>
      <c r="C127" s="54" t="s">
        <v>325</v>
      </c>
      <c r="D127" s="6" t="s">
        <v>88</v>
      </c>
      <c r="E127" s="43">
        <v>1280</v>
      </c>
      <c r="F127" s="65"/>
      <c r="G127" s="68"/>
      <c r="H127" s="82"/>
      <c r="I127" s="82"/>
      <c r="J127" s="6" t="s">
        <v>345</v>
      </c>
      <c r="K127" s="8" t="s">
        <v>309</v>
      </c>
    </row>
    <row r="128" spans="1:11" s="24" customFormat="1" ht="25.5">
      <c r="A128" s="8">
        <v>125</v>
      </c>
      <c r="B128" s="8" t="s">
        <v>363</v>
      </c>
      <c r="C128" s="55" t="s">
        <v>372</v>
      </c>
      <c r="D128" s="8" t="s">
        <v>88</v>
      </c>
      <c r="E128" s="44">
        <v>4274.5</v>
      </c>
      <c r="F128" s="65"/>
      <c r="G128" s="68"/>
      <c r="H128" s="82"/>
      <c r="I128" s="82"/>
      <c r="J128" s="8" t="s">
        <v>403</v>
      </c>
      <c r="K128" s="8"/>
    </row>
    <row r="129" spans="1:11" s="24" customFormat="1" ht="51">
      <c r="A129" s="8">
        <v>126</v>
      </c>
      <c r="B129" s="8" t="s">
        <v>511</v>
      </c>
      <c r="C129" s="53" t="s">
        <v>478</v>
      </c>
      <c r="D129" s="11" t="s">
        <v>88</v>
      </c>
      <c r="E129" s="42">
        <v>5000</v>
      </c>
      <c r="F129" s="65"/>
      <c r="G129" s="68"/>
      <c r="H129" s="82"/>
      <c r="I129" s="82"/>
      <c r="J129" s="11" t="s">
        <v>506</v>
      </c>
      <c r="K129" s="11" t="s">
        <v>266</v>
      </c>
    </row>
    <row r="130" spans="1:11" s="24" customFormat="1" ht="25.5">
      <c r="A130" s="8">
        <v>127</v>
      </c>
      <c r="B130" s="8" t="s">
        <v>553</v>
      </c>
      <c r="C130" s="54" t="s">
        <v>534</v>
      </c>
      <c r="D130" s="6" t="s">
        <v>88</v>
      </c>
      <c r="E130" s="43">
        <v>2500</v>
      </c>
      <c r="F130" s="65"/>
      <c r="G130" s="68"/>
      <c r="H130" s="82"/>
      <c r="I130" s="82"/>
      <c r="J130" s="6" t="s">
        <v>544</v>
      </c>
      <c r="K130" s="6"/>
    </row>
    <row r="131" spans="1:11" s="24" customFormat="1" ht="25.5">
      <c r="A131" s="8">
        <v>128</v>
      </c>
      <c r="B131" s="8" t="s">
        <v>582</v>
      </c>
      <c r="C131" s="53" t="s">
        <v>585</v>
      </c>
      <c r="D131" s="11" t="s">
        <v>88</v>
      </c>
      <c r="E131" s="42">
        <v>94744</v>
      </c>
      <c r="F131" s="65"/>
      <c r="G131" s="68"/>
      <c r="H131" s="82"/>
      <c r="I131" s="82"/>
      <c r="J131" s="11" t="s">
        <v>581</v>
      </c>
      <c r="K131" s="8"/>
    </row>
    <row r="132" spans="1:11" s="24" customFormat="1" ht="38.25" customHeight="1">
      <c r="A132" s="8">
        <v>129</v>
      </c>
      <c r="B132" s="8" t="s">
        <v>662</v>
      </c>
      <c r="C132" s="55" t="s">
        <v>637</v>
      </c>
      <c r="D132" s="8" t="s">
        <v>88</v>
      </c>
      <c r="E132" s="44">
        <v>4273.5</v>
      </c>
      <c r="F132" s="65"/>
      <c r="G132" s="68"/>
      <c r="H132" s="82"/>
      <c r="I132" s="82"/>
      <c r="J132" s="8" t="s">
        <v>650</v>
      </c>
      <c r="K132" s="8"/>
    </row>
    <row r="133" spans="1:11" s="24" customFormat="1" ht="63.75">
      <c r="A133" s="8">
        <v>130</v>
      </c>
      <c r="B133" s="8" t="s">
        <v>756</v>
      </c>
      <c r="C133" s="52" t="s">
        <v>673</v>
      </c>
      <c r="D133" s="10" t="s">
        <v>88</v>
      </c>
      <c r="E133" s="50">
        <v>5726</v>
      </c>
      <c r="F133" s="65"/>
      <c r="G133" s="68"/>
      <c r="H133" s="82"/>
      <c r="I133" s="82"/>
      <c r="J133" s="10" t="s">
        <v>739</v>
      </c>
      <c r="K133" s="10"/>
    </row>
    <row r="134" spans="1:11" s="24" customFormat="1" ht="51" customHeight="1">
      <c r="A134" s="8">
        <v>131</v>
      </c>
      <c r="B134" s="8" t="s">
        <v>766</v>
      </c>
      <c r="C134" s="55" t="s">
        <v>759</v>
      </c>
      <c r="D134" s="8" t="s">
        <v>88</v>
      </c>
      <c r="E134" s="44">
        <v>5000</v>
      </c>
      <c r="F134" s="65"/>
      <c r="G134" s="68"/>
      <c r="H134" s="82"/>
      <c r="I134" s="82"/>
      <c r="J134" s="8" t="s">
        <v>764</v>
      </c>
      <c r="K134" s="8"/>
    </row>
    <row r="135" spans="1:11" s="24" customFormat="1" ht="51" customHeight="1">
      <c r="A135" s="8">
        <v>132</v>
      </c>
      <c r="B135" s="8" t="s">
        <v>775</v>
      </c>
      <c r="C135" s="55" t="s">
        <v>770</v>
      </c>
      <c r="D135" s="8" t="s">
        <v>88</v>
      </c>
      <c r="E135" s="44">
        <v>720</v>
      </c>
      <c r="F135" s="65"/>
      <c r="G135" s="68"/>
      <c r="H135" s="82"/>
      <c r="I135" s="82"/>
      <c r="J135" s="8" t="s">
        <v>772</v>
      </c>
      <c r="K135" s="8"/>
    </row>
    <row r="136" spans="1:11" s="24" customFormat="1" ht="51" customHeight="1">
      <c r="A136" s="8">
        <v>133</v>
      </c>
      <c r="B136" s="8" t="s">
        <v>786</v>
      </c>
      <c r="C136" s="55" t="s">
        <v>759</v>
      </c>
      <c r="D136" s="8" t="s">
        <v>88</v>
      </c>
      <c r="E136" s="44">
        <v>14000</v>
      </c>
      <c r="F136" s="65"/>
      <c r="G136" s="68"/>
      <c r="H136" s="82"/>
      <c r="I136" s="82"/>
      <c r="J136" s="8" t="s">
        <v>781</v>
      </c>
      <c r="K136" s="8"/>
    </row>
    <row r="137" spans="1:11" s="24" customFormat="1" ht="51" customHeight="1">
      <c r="A137" s="8">
        <v>134</v>
      </c>
      <c r="B137" s="8" t="s">
        <v>793</v>
      </c>
      <c r="C137" s="55" t="s">
        <v>787</v>
      </c>
      <c r="D137" s="8" t="s">
        <v>88</v>
      </c>
      <c r="E137" s="44">
        <v>2200</v>
      </c>
      <c r="F137" s="65"/>
      <c r="G137" s="68"/>
      <c r="H137" s="82"/>
      <c r="I137" s="82"/>
      <c r="J137" s="8" t="s">
        <v>790</v>
      </c>
      <c r="K137" s="8"/>
    </row>
    <row r="138" spans="1:11" s="24" customFormat="1" ht="51" customHeight="1">
      <c r="A138" s="8">
        <v>135</v>
      </c>
      <c r="B138" s="8" t="s">
        <v>829</v>
      </c>
      <c r="C138" s="55" t="s">
        <v>796</v>
      </c>
      <c r="D138" s="8" t="s">
        <v>88</v>
      </c>
      <c r="E138" s="44">
        <v>4200</v>
      </c>
      <c r="F138" s="65"/>
      <c r="G138" s="68"/>
      <c r="H138" s="82"/>
      <c r="I138" s="82"/>
      <c r="J138" s="8" t="s">
        <v>781</v>
      </c>
      <c r="K138" s="8"/>
    </row>
    <row r="139" spans="1:11" s="24" customFormat="1" ht="51" customHeight="1">
      <c r="A139" s="8">
        <v>136</v>
      </c>
      <c r="B139" s="8" t="s">
        <v>846</v>
      </c>
      <c r="C139" s="55" t="s">
        <v>833</v>
      </c>
      <c r="D139" s="8" t="s">
        <v>88</v>
      </c>
      <c r="E139" s="44">
        <v>8240</v>
      </c>
      <c r="F139" s="66"/>
      <c r="G139" s="69"/>
      <c r="H139" s="73"/>
      <c r="I139" s="73"/>
      <c r="J139" s="8" t="s">
        <v>844</v>
      </c>
      <c r="K139" s="8"/>
    </row>
    <row r="140" spans="1:11" s="24" customFormat="1" ht="25.5">
      <c r="A140" s="8">
        <v>137</v>
      </c>
      <c r="B140" s="8" t="s">
        <v>511</v>
      </c>
      <c r="C140" s="53" t="s">
        <v>492</v>
      </c>
      <c r="D140" s="11" t="s">
        <v>88</v>
      </c>
      <c r="E140" s="42">
        <v>2136</v>
      </c>
      <c r="F140" s="44">
        <f>E140</f>
        <v>2136</v>
      </c>
      <c r="G140" s="11" t="s">
        <v>50</v>
      </c>
      <c r="H140" s="17" t="s">
        <v>400</v>
      </c>
      <c r="I140" s="17" t="s">
        <v>405</v>
      </c>
      <c r="J140" s="11" t="s">
        <v>507</v>
      </c>
      <c r="K140" s="11"/>
    </row>
    <row r="141" spans="1:11" s="24" customFormat="1" ht="38.25">
      <c r="A141" s="8">
        <v>138</v>
      </c>
      <c r="B141" s="8" t="s">
        <v>170</v>
      </c>
      <c r="C141" s="54" t="s">
        <v>149</v>
      </c>
      <c r="D141" s="6" t="s">
        <v>150</v>
      </c>
      <c r="E141" s="43">
        <v>256400</v>
      </c>
      <c r="F141" s="44">
        <f>E141</f>
        <v>256400</v>
      </c>
      <c r="G141" s="6" t="s">
        <v>849</v>
      </c>
      <c r="H141" s="7" t="s">
        <v>165</v>
      </c>
      <c r="I141" s="7" t="s">
        <v>103</v>
      </c>
      <c r="J141" s="6" t="s">
        <v>167</v>
      </c>
      <c r="K141" s="6"/>
    </row>
    <row r="142" spans="1:11" s="24" customFormat="1" ht="25.5">
      <c r="A142" s="8">
        <v>139</v>
      </c>
      <c r="B142" s="8" t="s">
        <v>363</v>
      </c>
      <c r="C142" s="55" t="s">
        <v>375</v>
      </c>
      <c r="D142" s="8" t="s">
        <v>376</v>
      </c>
      <c r="E142" s="44">
        <v>6363.64</v>
      </c>
      <c r="F142" s="64">
        <f>SUM(E142:E151)</f>
        <v>31665.800000000003</v>
      </c>
      <c r="G142" s="67" t="s">
        <v>404</v>
      </c>
      <c r="H142" s="8" t="s">
        <v>405</v>
      </c>
      <c r="I142" s="14" t="s">
        <v>406</v>
      </c>
      <c r="J142" s="8" t="s">
        <v>403</v>
      </c>
      <c r="K142" s="8" t="s">
        <v>407</v>
      </c>
    </row>
    <row r="143" spans="1:11" s="24" customFormat="1" ht="63.75">
      <c r="A143" s="8">
        <v>140</v>
      </c>
      <c r="B143" s="8" t="s">
        <v>756</v>
      </c>
      <c r="C143" s="52" t="s">
        <v>731</v>
      </c>
      <c r="D143" s="8" t="s">
        <v>376</v>
      </c>
      <c r="E143" s="50">
        <v>1709</v>
      </c>
      <c r="F143" s="65"/>
      <c r="G143" s="68"/>
      <c r="H143" s="10" t="s">
        <v>747</v>
      </c>
      <c r="I143" s="10" t="s">
        <v>103</v>
      </c>
      <c r="J143" s="10" t="s">
        <v>753</v>
      </c>
      <c r="K143" s="10"/>
    </row>
    <row r="144" spans="1:11" s="24" customFormat="1" ht="51">
      <c r="A144" s="8">
        <v>141</v>
      </c>
      <c r="B144" s="8" t="s">
        <v>114</v>
      </c>
      <c r="C144" s="55" t="s">
        <v>91</v>
      </c>
      <c r="D144" s="8" t="s">
        <v>92</v>
      </c>
      <c r="E144" s="42">
        <v>1500</v>
      </c>
      <c r="F144" s="65"/>
      <c r="G144" s="68"/>
      <c r="H144" s="18" t="s">
        <v>44</v>
      </c>
      <c r="I144" s="15">
        <v>44197</v>
      </c>
      <c r="J144" s="8" t="s">
        <v>101</v>
      </c>
      <c r="K144" s="8" t="s">
        <v>102</v>
      </c>
    </row>
    <row r="145" spans="1:11" s="24" customFormat="1" ht="76.5" customHeight="1">
      <c r="A145" s="8">
        <v>142</v>
      </c>
      <c r="B145" s="8" t="s">
        <v>662</v>
      </c>
      <c r="C145" s="55" t="s">
        <v>639</v>
      </c>
      <c r="D145" s="8" t="s">
        <v>640</v>
      </c>
      <c r="E145" s="42">
        <v>6410.26</v>
      </c>
      <c r="F145" s="65"/>
      <c r="G145" s="68"/>
      <c r="H145" s="14" t="s">
        <v>648</v>
      </c>
      <c r="I145" s="14" t="s">
        <v>649</v>
      </c>
      <c r="J145" s="6" t="s">
        <v>650</v>
      </c>
      <c r="K145" s="8" t="s">
        <v>654</v>
      </c>
    </row>
    <row r="146" spans="1:11" s="24" customFormat="1" ht="25.5">
      <c r="A146" s="8">
        <v>143</v>
      </c>
      <c r="B146" s="8" t="s">
        <v>608</v>
      </c>
      <c r="C146" s="54" t="s">
        <v>597</v>
      </c>
      <c r="D146" s="6" t="s">
        <v>598</v>
      </c>
      <c r="E146" s="43">
        <v>1700</v>
      </c>
      <c r="F146" s="65"/>
      <c r="G146" s="68"/>
      <c r="H146" s="6" t="s">
        <v>264</v>
      </c>
      <c r="I146" s="6" t="s">
        <v>76</v>
      </c>
      <c r="J146" s="6" t="s">
        <v>607</v>
      </c>
      <c r="K146" s="6"/>
    </row>
    <row r="147" spans="1:11" s="24" customFormat="1" ht="51">
      <c r="A147" s="8">
        <v>144</v>
      </c>
      <c r="B147" s="8" t="s">
        <v>55</v>
      </c>
      <c r="C147" s="54" t="s">
        <v>13</v>
      </c>
      <c r="D147" s="6" t="s">
        <v>14</v>
      </c>
      <c r="E147" s="43">
        <v>4273.5</v>
      </c>
      <c r="F147" s="65"/>
      <c r="G147" s="68"/>
      <c r="H147" s="6" t="s">
        <v>32</v>
      </c>
      <c r="I147" s="6" t="s">
        <v>33</v>
      </c>
      <c r="J147" s="6" t="s">
        <v>34</v>
      </c>
      <c r="K147" s="6" t="s">
        <v>35</v>
      </c>
    </row>
    <row r="148" spans="1:11" s="24" customFormat="1" ht="51">
      <c r="A148" s="8">
        <v>145</v>
      </c>
      <c r="B148" s="8" t="s">
        <v>320</v>
      </c>
      <c r="C148" s="54" t="s">
        <v>283</v>
      </c>
      <c r="D148" s="6" t="s">
        <v>14</v>
      </c>
      <c r="E148" s="43">
        <v>5000</v>
      </c>
      <c r="F148" s="65"/>
      <c r="G148" s="68"/>
      <c r="H148" s="13" t="s">
        <v>311</v>
      </c>
      <c r="I148" s="13" t="s">
        <v>307</v>
      </c>
      <c r="J148" s="6" t="s">
        <v>308</v>
      </c>
      <c r="K148" s="6" t="s">
        <v>309</v>
      </c>
    </row>
    <row r="149" spans="1:11" s="24" customFormat="1" ht="89.25">
      <c r="A149" s="8">
        <v>146</v>
      </c>
      <c r="B149" s="8" t="s">
        <v>362</v>
      </c>
      <c r="C149" s="54" t="s">
        <v>283</v>
      </c>
      <c r="D149" s="6" t="s">
        <v>14</v>
      </c>
      <c r="E149" s="43">
        <v>1000</v>
      </c>
      <c r="F149" s="65"/>
      <c r="G149" s="68"/>
      <c r="H149" s="6" t="s">
        <v>343</v>
      </c>
      <c r="I149" s="6" t="s">
        <v>344</v>
      </c>
      <c r="J149" s="6" t="s">
        <v>342</v>
      </c>
      <c r="K149" s="6" t="s">
        <v>309</v>
      </c>
    </row>
    <row r="150" spans="1:11" s="24" customFormat="1" ht="51">
      <c r="A150" s="8">
        <v>147</v>
      </c>
      <c r="B150" s="8" t="s">
        <v>511</v>
      </c>
      <c r="C150" s="53" t="s">
        <v>477</v>
      </c>
      <c r="D150" s="41" t="s">
        <v>14</v>
      </c>
      <c r="E150" s="42">
        <v>1709.4</v>
      </c>
      <c r="F150" s="65"/>
      <c r="G150" s="68"/>
      <c r="H150" s="17" t="s">
        <v>44</v>
      </c>
      <c r="I150" s="41" t="s">
        <v>103</v>
      </c>
      <c r="J150" s="41" t="s">
        <v>504</v>
      </c>
      <c r="K150" s="41" t="s">
        <v>505</v>
      </c>
    </row>
    <row r="151" spans="1:11" s="24" customFormat="1" ht="51" customHeight="1">
      <c r="A151" s="8">
        <v>148</v>
      </c>
      <c r="B151" s="8" t="s">
        <v>553</v>
      </c>
      <c r="C151" s="54" t="s">
        <v>536</v>
      </c>
      <c r="D151" s="6" t="s">
        <v>14</v>
      </c>
      <c r="E151" s="43">
        <v>2000</v>
      </c>
      <c r="F151" s="66"/>
      <c r="G151" s="69"/>
      <c r="H151" s="13" t="s">
        <v>545</v>
      </c>
      <c r="I151" s="13" t="s">
        <v>546</v>
      </c>
      <c r="J151" s="6" t="s">
        <v>547</v>
      </c>
      <c r="K151" s="6"/>
    </row>
    <row r="152" spans="1:11" s="24" customFormat="1" ht="25.5">
      <c r="A152" s="8">
        <v>149</v>
      </c>
      <c r="B152" s="8" t="s">
        <v>248</v>
      </c>
      <c r="C152" s="54" t="s">
        <v>184</v>
      </c>
      <c r="D152" s="6" t="s">
        <v>185</v>
      </c>
      <c r="E152" s="43">
        <v>854.7008547008547</v>
      </c>
      <c r="F152" s="43">
        <f>E152</f>
        <v>854.7008547008547</v>
      </c>
      <c r="G152" s="6" t="s">
        <v>54</v>
      </c>
      <c r="H152" s="6" t="s">
        <v>79</v>
      </c>
      <c r="I152" s="6" t="s">
        <v>103</v>
      </c>
      <c r="J152" s="6" t="s">
        <v>221</v>
      </c>
      <c r="K152" s="6" t="s">
        <v>224</v>
      </c>
    </row>
    <row r="153" spans="1:11" s="24" customFormat="1" ht="38.25" customHeight="1">
      <c r="A153" s="8">
        <v>150</v>
      </c>
      <c r="B153" s="8" t="s">
        <v>123</v>
      </c>
      <c r="C153" s="53" t="s">
        <v>117</v>
      </c>
      <c r="D153" s="8" t="s">
        <v>118</v>
      </c>
      <c r="E153" s="42">
        <v>300000</v>
      </c>
      <c r="F153" s="87">
        <f>SUM(E153:E155)</f>
        <v>306710</v>
      </c>
      <c r="G153" s="72" t="s">
        <v>849</v>
      </c>
      <c r="H153" s="8" t="s">
        <v>44</v>
      </c>
      <c r="I153" s="8" t="s">
        <v>103</v>
      </c>
      <c r="J153" s="11" t="s">
        <v>127</v>
      </c>
      <c r="K153" s="8" t="s">
        <v>126</v>
      </c>
    </row>
    <row r="154" spans="1:11" s="24" customFormat="1" ht="25.5">
      <c r="A154" s="8">
        <v>151</v>
      </c>
      <c r="B154" s="8" t="s">
        <v>756</v>
      </c>
      <c r="C154" s="52" t="s">
        <v>663</v>
      </c>
      <c r="D154" s="10" t="s">
        <v>664</v>
      </c>
      <c r="E154" s="50">
        <v>300</v>
      </c>
      <c r="F154" s="91"/>
      <c r="G154" s="82"/>
      <c r="H154" s="10" t="s">
        <v>737</v>
      </c>
      <c r="I154" s="10" t="s">
        <v>737</v>
      </c>
      <c r="J154" s="10" t="s">
        <v>158</v>
      </c>
      <c r="K154" s="10"/>
    </row>
    <row r="155" spans="1:11" s="24" customFormat="1" ht="38.25">
      <c r="A155" s="8">
        <v>152</v>
      </c>
      <c r="B155" s="8" t="s">
        <v>582</v>
      </c>
      <c r="C155" s="53" t="s">
        <v>558</v>
      </c>
      <c r="D155" s="11" t="s">
        <v>559</v>
      </c>
      <c r="E155" s="42">
        <v>6410</v>
      </c>
      <c r="F155" s="88"/>
      <c r="G155" s="73"/>
      <c r="H155" s="30" t="s">
        <v>574</v>
      </c>
      <c r="I155" s="30" t="s">
        <v>575</v>
      </c>
      <c r="J155" s="11" t="s">
        <v>577</v>
      </c>
      <c r="K155" s="8"/>
    </row>
    <row r="156" spans="1:11" s="24" customFormat="1" ht="38.25">
      <c r="A156" s="8">
        <v>153</v>
      </c>
      <c r="B156" s="8" t="s">
        <v>582</v>
      </c>
      <c r="C156" s="53" t="s">
        <v>560</v>
      </c>
      <c r="D156" s="11" t="s">
        <v>583</v>
      </c>
      <c r="E156" s="42">
        <v>35000</v>
      </c>
      <c r="F156" s="64">
        <f>SUM(E156:E158)</f>
        <v>55205.13025641026</v>
      </c>
      <c r="G156" s="72" t="s">
        <v>273</v>
      </c>
      <c r="H156" s="30" t="s">
        <v>574</v>
      </c>
      <c r="I156" s="30" t="s">
        <v>575</v>
      </c>
      <c r="J156" s="11" t="s">
        <v>577</v>
      </c>
      <c r="K156" s="8"/>
    </row>
    <row r="157" spans="1:11" s="24" customFormat="1" ht="51">
      <c r="A157" s="8">
        <v>154</v>
      </c>
      <c r="B157" s="8" t="s">
        <v>248</v>
      </c>
      <c r="C157" s="58" t="s">
        <v>216</v>
      </c>
      <c r="D157" s="6" t="s">
        <v>217</v>
      </c>
      <c r="E157" s="43">
        <v>10256.410256410258</v>
      </c>
      <c r="F157" s="65"/>
      <c r="G157" s="82"/>
      <c r="H157" s="8" t="s">
        <v>227</v>
      </c>
      <c r="I157" s="8" t="s">
        <v>237</v>
      </c>
      <c r="J157" s="6" t="s">
        <v>246</v>
      </c>
      <c r="K157" s="6"/>
    </row>
    <row r="158" spans="1:11" s="24" customFormat="1" ht="51">
      <c r="A158" s="8">
        <v>155</v>
      </c>
      <c r="B158" s="8" t="s">
        <v>55</v>
      </c>
      <c r="C158" s="54" t="s">
        <v>25</v>
      </c>
      <c r="D158" s="6" t="s">
        <v>26</v>
      </c>
      <c r="E158" s="43">
        <v>9948.72</v>
      </c>
      <c r="F158" s="66"/>
      <c r="G158" s="73"/>
      <c r="H158" s="6" t="s">
        <v>40</v>
      </c>
      <c r="I158" s="6" t="s">
        <v>41</v>
      </c>
      <c r="J158" s="6" t="s">
        <v>42</v>
      </c>
      <c r="K158" s="6" t="s">
        <v>43</v>
      </c>
    </row>
    <row r="159" spans="1:11" s="24" customFormat="1" ht="25.5">
      <c r="A159" s="8">
        <v>156</v>
      </c>
      <c r="B159" s="8" t="s">
        <v>511</v>
      </c>
      <c r="C159" s="53" t="s">
        <v>488</v>
      </c>
      <c r="D159" s="11" t="s">
        <v>489</v>
      </c>
      <c r="E159" s="42">
        <v>5128.2</v>
      </c>
      <c r="F159" s="44">
        <f>E159</f>
        <v>5128.2</v>
      </c>
      <c r="G159" s="11" t="s">
        <v>54</v>
      </c>
      <c r="H159" s="17" t="s">
        <v>79</v>
      </c>
      <c r="I159" s="17" t="s">
        <v>103</v>
      </c>
      <c r="J159" s="11" t="s">
        <v>507</v>
      </c>
      <c r="K159" s="11"/>
    </row>
    <row r="160" spans="1:11" s="24" customFormat="1" ht="51">
      <c r="A160" s="8">
        <v>157</v>
      </c>
      <c r="B160" s="8" t="s">
        <v>55</v>
      </c>
      <c r="C160" s="54" t="s">
        <v>18</v>
      </c>
      <c r="D160" s="6" t="s">
        <v>19</v>
      </c>
      <c r="E160" s="43">
        <v>10000</v>
      </c>
      <c r="F160" s="64">
        <f>SUM(E160:E170)</f>
        <v>40268.8</v>
      </c>
      <c r="G160" s="83" t="s">
        <v>51</v>
      </c>
      <c r="H160" s="83" t="s">
        <v>858</v>
      </c>
      <c r="I160" s="83" t="s">
        <v>859</v>
      </c>
      <c r="J160" s="6" t="s">
        <v>38</v>
      </c>
      <c r="K160" s="6" t="s">
        <v>39</v>
      </c>
    </row>
    <row r="161" spans="1:11" s="24" customFormat="1" ht="76.5" customHeight="1">
      <c r="A161" s="8">
        <v>158</v>
      </c>
      <c r="B161" s="8" t="s">
        <v>85</v>
      </c>
      <c r="C161" s="54" t="s">
        <v>18</v>
      </c>
      <c r="D161" s="6" t="s">
        <v>19</v>
      </c>
      <c r="E161" s="43">
        <v>1600</v>
      </c>
      <c r="F161" s="65"/>
      <c r="G161" s="84"/>
      <c r="H161" s="84"/>
      <c r="I161" s="84"/>
      <c r="J161" s="6" t="s">
        <v>81</v>
      </c>
      <c r="K161" s="6"/>
    </row>
    <row r="162" spans="1:11" s="24" customFormat="1" ht="63.75">
      <c r="A162" s="8">
        <v>159</v>
      </c>
      <c r="B162" s="8" t="s">
        <v>320</v>
      </c>
      <c r="C162" s="54" t="s">
        <v>284</v>
      </c>
      <c r="D162" s="6" t="s">
        <v>19</v>
      </c>
      <c r="E162" s="43">
        <v>3400</v>
      </c>
      <c r="F162" s="65"/>
      <c r="G162" s="84"/>
      <c r="H162" s="84"/>
      <c r="I162" s="84"/>
      <c r="J162" s="6" t="s">
        <v>313</v>
      </c>
      <c r="K162" s="6" t="s">
        <v>309</v>
      </c>
    </row>
    <row r="163" spans="1:11" s="24" customFormat="1" ht="38.25">
      <c r="A163" s="8">
        <v>160</v>
      </c>
      <c r="B163" s="8" t="s">
        <v>532</v>
      </c>
      <c r="C163" s="54" t="s">
        <v>377</v>
      </c>
      <c r="D163" s="8" t="s">
        <v>19</v>
      </c>
      <c r="E163" s="44">
        <v>4000</v>
      </c>
      <c r="F163" s="65"/>
      <c r="G163" s="84"/>
      <c r="H163" s="84"/>
      <c r="I163" s="84"/>
      <c r="J163" s="8" t="s">
        <v>527</v>
      </c>
      <c r="K163" s="8" t="s">
        <v>529</v>
      </c>
    </row>
    <row r="164" spans="1:11" s="24" customFormat="1" ht="38.25">
      <c r="A164" s="8">
        <v>161</v>
      </c>
      <c r="B164" s="8" t="s">
        <v>582</v>
      </c>
      <c r="C164" s="53" t="s">
        <v>557</v>
      </c>
      <c r="D164" s="11" t="s">
        <v>19</v>
      </c>
      <c r="E164" s="42">
        <v>12000</v>
      </c>
      <c r="F164" s="65"/>
      <c r="G164" s="84"/>
      <c r="H164" s="84"/>
      <c r="I164" s="84"/>
      <c r="J164" s="11" t="s">
        <v>576</v>
      </c>
      <c r="K164" s="8"/>
    </row>
    <row r="165" spans="1:11" s="24" customFormat="1" ht="25.5">
      <c r="A165" s="8">
        <v>162</v>
      </c>
      <c r="B165" s="8" t="s">
        <v>608</v>
      </c>
      <c r="C165" s="54" t="s">
        <v>593</v>
      </c>
      <c r="D165" s="6" t="s">
        <v>19</v>
      </c>
      <c r="E165" s="43">
        <v>1700</v>
      </c>
      <c r="F165" s="65"/>
      <c r="G165" s="84"/>
      <c r="H165" s="84"/>
      <c r="I165" s="84"/>
      <c r="J165" s="6" t="s">
        <v>607</v>
      </c>
      <c r="K165" s="6" t="s">
        <v>266</v>
      </c>
    </row>
    <row r="166" spans="1:11" s="24" customFormat="1" ht="38.25">
      <c r="A166" s="8">
        <v>163</v>
      </c>
      <c r="B166" s="8" t="s">
        <v>170</v>
      </c>
      <c r="C166" s="54" t="s">
        <v>136</v>
      </c>
      <c r="D166" s="6" t="s">
        <v>137</v>
      </c>
      <c r="E166" s="46">
        <v>500</v>
      </c>
      <c r="F166" s="65"/>
      <c r="G166" s="84"/>
      <c r="H166" s="84"/>
      <c r="I166" s="84"/>
      <c r="J166" s="6" t="s">
        <v>161</v>
      </c>
      <c r="K166" s="6" t="s">
        <v>162</v>
      </c>
    </row>
    <row r="167" spans="1:11" s="24" customFormat="1" ht="127.5">
      <c r="A167" s="8">
        <v>164</v>
      </c>
      <c r="B167" s="8" t="s">
        <v>362</v>
      </c>
      <c r="C167" s="54" t="s">
        <v>321</v>
      </c>
      <c r="D167" s="8" t="s">
        <v>137</v>
      </c>
      <c r="E167" s="44">
        <v>1000</v>
      </c>
      <c r="F167" s="65"/>
      <c r="G167" s="84"/>
      <c r="H167" s="84"/>
      <c r="I167" s="84"/>
      <c r="J167" s="8" t="s">
        <v>339</v>
      </c>
      <c r="K167" s="8" t="s">
        <v>340</v>
      </c>
    </row>
    <row r="168" spans="1:11" s="24" customFormat="1" ht="25.5">
      <c r="A168" s="8">
        <v>165</v>
      </c>
      <c r="B168" s="8" t="s">
        <v>363</v>
      </c>
      <c r="C168" s="55" t="s">
        <v>377</v>
      </c>
      <c r="D168" s="8" t="s">
        <v>137</v>
      </c>
      <c r="E168" s="44">
        <v>3418.8</v>
      </c>
      <c r="F168" s="65"/>
      <c r="G168" s="84"/>
      <c r="H168" s="84"/>
      <c r="I168" s="84"/>
      <c r="J168" s="8" t="s">
        <v>409</v>
      </c>
      <c r="K168" s="8" t="s">
        <v>410</v>
      </c>
    </row>
    <row r="169" spans="1:11" s="24" customFormat="1" ht="89.25">
      <c r="A169" s="8">
        <v>166</v>
      </c>
      <c r="B169" s="8" t="s">
        <v>114</v>
      </c>
      <c r="C169" s="53" t="s">
        <v>97</v>
      </c>
      <c r="D169" s="11" t="s">
        <v>98</v>
      </c>
      <c r="E169" s="42">
        <v>1197</v>
      </c>
      <c r="F169" s="65"/>
      <c r="G169" s="84"/>
      <c r="H169" s="84"/>
      <c r="I169" s="84"/>
      <c r="J169" s="11" t="s">
        <v>108</v>
      </c>
      <c r="K169" s="11" t="s">
        <v>109</v>
      </c>
    </row>
    <row r="170" spans="1:11" s="24" customFormat="1" ht="114.75" customHeight="1">
      <c r="A170" s="8">
        <v>167</v>
      </c>
      <c r="B170" s="8" t="s">
        <v>662</v>
      </c>
      <c r="C170" s="55" t="s">
        <v>638</v>
      </c>
      <c r="D170" s="6" t="s">
        <v>98</v>
      </c>
      <c r="E170" s="43">
        <v>1453</v>
      </c>
      <c r="F170" s="66"/>
      <c r="G170" s="85"/>
      <c r="H170" s="85"/>
      <c r="I170" s="85"/>
      <c r="J170" s="6" t="s">
        <v>652</v>
      </c>
      <c r="K170" s="6" t="s">
        <v>653</v>
      </c>
    </row>
    <row r="171" spans="1:11" s="24" customFormat="1" ht="25.5">
      <c r="A171" s="8">
        <v>168</v>
      </c>
      <c r="B171" s="8" t="s">
        <v>756</v>
      </c>
      <c r="C171" s="52" t="s">
        <v>705</v>
      </c>
      <c r="D171" s="9" t="s">
        <v>706</v>
      </c>
      <c r="E171" s="50">
        <v>6000</v>
      </c>
      <c r="F171" s="42">
        <f>E171</f>
        <v>6000</v>
      </c>
      <c r="G171" s="10" t="s">
        <v>54</v>
      </c>
      <c r="H171" s="10" t="s">
        <v>737</v>
      </c>
      <c r="I171" s="10" t="s">
        <v>737</v>
      </c>
      <c r="J171" s="10" t="s">
        <v>158</v>
      </c>
      <c r="K171" s="10"/>
    </row>
    <row r="172" spans="1:11" s="24" customFormat="1" ht="25.5">
      <c r="A172" s="8">
        <v>169</v>
      </c>
      <c r="B172" s="8" t="s">
        <v>275</v>
      </c>
      <c r="C172" s="53" t="s">
        <v>259</v>
      </c>
      <c r="D172" s="11" t="s">
        <v>260</v>
      </c>
      <c r="E172" s="42">
        <v>12820.51</v>
      </c>
      <c r="F172" s="64">
        <f>SUM(E172:E230)</f>
        <v>639722.8915384616</v>
      </c>
      <c r="G172" s="72" t="s">
        <v>849</v>
      </c>
      <c r="H172" s="72" t="s">
        <v>272</v>
      </c>
      <c r="I172" s="72" t="s">
        <v>860</v>
      </c>
      <c r="J172" s="11" t="s">
        <v>270</v>
      </c>
      <c r="K172" s="11"/>
    </row>
    <row r="173" spans="1:11" s="24" customFormat="1" ht="25.5">
      <c r="A173" s="8">
        <v>170</v>
      </c>
      <c r="B173" s="8" t="s">
        <v>275</v>
      </c>
      <c r="C173" s="53" t="s">
        <v>261</v>
      </c>
      <c r="D173" s="11" t="s">
        <v>260</v>
      </c>
      <c r="E173" s="42">
        <v>2564.1</v>
      </c>
      <c r="F173" s="65"/>
      <c r="G173" s="82"/>
      <c r="H173" s="82"/>
      <c r="I173" s="82"/>
      <c r="J173" s="11" t="s">
        <v>270</v>
      </c>
      <c r="K173" s="11"/>
    </row>
    <row r="174" spans="1:11" s="24" customFormat="1" ht="51">
      <c r="A174" s="8">
        <v>171</v>
      </c>
      <c r="B174" s="8" t="s">
        <v>248</v>
      </c>
      <c r="C174" s="54" t="s">
        <v>207</v>
      </c>
      <c r="D174" s="6" t="s">
        <v>208</v>
      </c>
      <c r="E174" s="43">
        <v>22222.222222222223</v>
      </c>
      <c r="F174" s="65"/>
      <c r="G174" s="82"/>
      <c r="H174" s="82"/>
      <c r="I174" s="82"/>
      <c r="J174" s="6" t="s">
        <v>239</v>
      </c>
      <c r="K174" s="6" t="s">
        <v>240</v>
      </c>
    </row>
    <row r="175" spans="1:11" s="24" customFormat="1" ht="51">
      <c r="A175" s="8">
        <v>172</v>
      </c>
      <c r="B175" s="8" t="s">
        <v>248</v>
      </c>
      <c r="C175" s="54" t="s">
        <v>209</v>
      </c>
      <c r="D175" s="6" t="s">
        <v>208</v>
      </c>
      <c r="E175" s="43">
        <v>4273.504273504273</v>
      </c>
      <c r="F175" s="65"/>
      <c r="G175" s="82"/>
      <c r="H175" s="82"/>
      <c r="I175" s="82"/>
      <c r="J175" s="6" t="s">
        <v>239</v>
      </c>
      <c r="K175" s="6" t="s">
        <v>240</v>
      </c>
    </row>
    <row r="176" spans="1:11" s="24" customFormat="1" ht="51">
      <c r="A176" s="8">
        <v>173</v>
      </c>
      <c r="B176" s="8" t="s">
        <v>248</v>
      </c>
      <c r="C176" s="54" t="s">
        <v>210</v>
      </c>
      <c r="D176" s="6" t="s">
        <v>208</v>
      </c>
      <c r="E176" s="43">
        <v>4273.504273504273</v>
      </c>
      <c r="F176" s="65"/>
      <c r="G176" s="82"/>
      <c r="H176" s="82"/>
      <c r="I176" s="82"/>
      <c r="J176" s="6" t="s">
        <v>239</v>
      </c>
      <c r="K176" s="6" t="s">
        <v>240</v>
      </c>
    </row>
    <row r="177" spans="1:11" s="24" customFormat="1" ht="51">
      <c r="A177" s="8">
        <v>174</v>
      </c>
      <c r="B177" s="8" t="s">
        <v>248</v>
      </c>
      <c r="C177" s="54" t="s">
        <v>211</v>
      </c>
      <c r="D177" s="6" t="s">
        <v>208</v>
      </c>
      <c r="E177" s="43">
        <v>4273.504273504273</v>
      </c>
      <c r="F177" s="65"/>
      <c r="G177" s="82"/>
      <c r="H177" s="82"/>
      <c r="I177" s="82"/>
      <c r="J177" s="6" t="s">
        <v>239</v>
      </c>
      <c r="K177" s="6" t="s">
        <v>240</v>
      </c>
    </row>
    <row r="178" spans="1:11" s="24" customFormat="1" ht="51">
      <c r="A178" s="8">
        <v>175</v>
      </c>
      <c r="B178" s="8" t="s">
        <v>248</v>
      </c>
      <c r="C178" s="54" t="s">
        <v>212</v>
      </c>
      <c r="D178" s="6" t="s">
        <v>208</v>
      </c>
      <c r="E178" s="43">
        <v>6837.606837606838</v>
      </c>
      <c r="F178" s="65"/>
      <c r="G178" s="82"/>
      <c r="H178" s="82"/>
      <c r="I178" s="82"/>
      <c r="J178" s="6" t="s">
        <v>241</v>
      </c>
      <c r="K178" s="6" t="s">
        <v>240</v>
      </c>
    </row>
    <row r="179" spans="1:11" s="24" customFormat="1" ht="51">
      <c r="A179" s="8">
        <v>176</v>
      </c>
      <c r="B179" s="8" t="s">
        <v>248</v>
      </c>
      <c r="C179" s="54" t="s">
        <v>213</v>
      </c>
      <c r="D179" s="6" t="s">
        <v>208</v>
      </c>
      <c r="E179" s="43">
        <v>4273.504273504273</v>
      </c>
      <c r="F179" s="65"/>
      <c r="G179" s="82"/>
      <c r="H179" s="82"/>
      <c r="I179" s="82"/>
      <c r="J179" s="6" t="s">
        <v>242</v>
      </c>
      <c r="K179" s="6" t="s">
        <v>240</v>
      </c>
    </row>
    <row r="180" spans="1:11" s="24" customFormat="1" ht="51">
      <c r="A180" s="8">
        <v>177</v>
      </c>
      <c r="B180" s="8" t="s">
        <v>248</v>
      </c>
      <c r="C180" s="54" t="s">
        <v>215</v>
      </c>
      <c r="D180" s="6" t="s">
        <v>208</v>
      </c>
      <c r="E180" s="43">
        <v>4273.504273504273</v>
      </c>
      <c r="F180" s="65"/>
      <c r="G180" s="82"/>
      <c r="H180" s="82"/>
      <c r="I180" s="82"/>
      <c r="J180" s="6" t="s">
        <v>245</v>
      </c>
      <c r="K180" s="6" t="s">
        <v>240</v>
      </c>
    </row>
    <row r="181" spans="1:11" s="24" customFormat="1" ht="25.5">
      <c r="A181" s="8">
        <v>178</v>
      </c>
      <c r="B181" s="8" t="s">
        <v>320</v>
      </c>
      <c r="C181" s="54" t="s">
        <v>296</v>
      </c>
      <c r="D181" s="6" t="s">
        <v>208</v>
      </c>
      <c r="E181" s="43">
        <v>4270</v>
      </c>
      <c r="F181" s="65"/>
      <c r="G181" s="82"/>
      <c r="H181" s="82"/>
      <c r="I181" s="82"/>
      <c r="J181" s="6" t="s">
        <v>316</v>
      </c>
      <c r="K181" s="6"/>
    </row>
    <row r="182" spans="1:11" s="24" customFormat="1" ht="38.25">
      <c r="A182" s="8">
        <v>179</v>
      </c>
      <c r="B182" s="8" t="s">
        <v>320</v>
      </c>
      <c r="C182" s="54" t="s">
        <v>297</v>
      </c>
      <c r="D182" s="6" t="s">
        <v>208</v>
      </c>
      <c r="E182" s="43">
        <v>12800</v>
      </c>
      <c r="F182" s="65"/>
      <c r="G182" s="82"/>
      <c r="H182" s="82"/>
      <c r="I182" s="82"/>
      <c r="J182" s="6" t="s">
        <v>317</v>
      </c>
      <c r="K182" s="6"/>
    </row>
    <row r="183" spans="1:11" s="24" customFormat="1" ht="38.25">
      <c r="A183" s="8">
        <v>180</v>
      </c>
      <c r="B183" s="8" t="s">
        <v>450</v>
      </c>
      <c r="C183" s="53" t="s">
        <v>416</v>
      </c>
      <c r="D183" s="11" t="s">
        <v>208</v>
      </c>
      <c r="E183" s="42">
        <v>100000</v>
      </c>
      <c r="F183" s="65"/>
      <c r="G183" s="82"/>
      <c r="H183" s="82"/>
      <c r="I183" s="82"/>
      <c r="J183" s="11" t="s">
        <v>452</v>
      </c>
      <c r="K183" s="11"/>
    </row>
    <row r="184" spans="1:11" s="24" customFormat="1" ht="51">
      <c r="A184" s="8">
        <v>181</v>
      </c>
      <c r="B184" s="8" t="s">
        <v>450</v>
      </c>
      <c r="C184" s="53" t="s">
        <v>417</v>
      </c>
      <c r="D184" s="11" t="s">
        <v>208</v>
      </c>
      <c r="E184" s="42">
        <v>1800</v>
      </c>
      <c r="F184" s="65"/>
      <c r="G184" s="82"/>
      <c r="H184" s="82"/>
      <c r="I184" s="82"/>
      <c r="J184" s="11" t="s">
        <v>452</v>
      </c>
      <c r="K184" s="11"/>
    </row>
    <row r="185" spans="1:11" s="24" customFormat="1" ht="51">
      <c r="A185" s="8">
        <v>182</v>
      </c>
      <c r="B185" s="8" t="s">
        <v>450</v>
      </c>
      <c r="C185" s="53" t="s">
        <v>418</v>
      </c>
      <c r="D185" s="11" t="s">
        <v>208</v>
      </c>
      <c r="E185" s="42">
        <v>1800</v>
      </c>
      <c r="F185" s="65"/>
      <c r="G185" s="82"/>
      <c r="H185" s="82"/>
      <c r="I185" s="82"/>
      <c r="J185" s="11" t="s">
        <v>452</v>
      </c>
      <c r="K185" s="11"/>
    </row>
    <row r="186" spans="1:11" s="24" customFormat="1" ht="38.25">
      <c r="A186" s="8">
        <v>183</v>
      </c>
      <c r="B186" s="8" t="s">
        <v>450</v>
      </c>
      <c r="C186" s="53" t="s">
        <v>419</v>
      </c>
      <c r="D186" s="11" t="s">
        <v>208</v>
      </c>
      <c r="E186" s="42">
        <v>1800</v>
      </c>
      <c r="F186" s="65"/>
      <c r="G186" s="82"/>
      <c r="H186" s="82"/>
      <c r="I186" s="82"/>
      <c r="J186" s="11" t="s">
        <v>452</v>
      </c>
      <c r="K186" s="11"/>
    </row>
    <row r="187" spans="1:11" s="24" customFormat="1" ht="51">
      <c r="A187" s="8">
        <v>184</v>
      </c>
      <c r="B187" s="8" t="s">
        <v>450</v>
      </c>
      <c r="C187" s="53" t="s">
        <v>420</v>
      </c>
      <c r="D187" s="11" t="s">
        <v>208</v>
      </c>
      <c r="E187" s="42">
        <v>1800</v>
      </c>
      <c r="F187" s="65"/>
      <c r="G187" s="82"/>
      <c r="H187" s="82"/>
      <c r="I187" s="82"/>
      <c r="J187" s="11" t="s">
        <v>452</v>
      </c>
      <c r="K187" s="11"/>
    </row>
    <row r="188" spans="1:11" s="24" customFormat="1" ht="51">
      <c r="A188" s="8">
        <v>185</v>
      </c>
      <c r="B188" s="8" t="s">
        <v>450</v>
      </c>
      <c r="C188" s="53" t="s">
        <v>421</v>
      </c>
      <c r="D188" s="11" t="s">
        <v>208</v>
      </c>
      <c r="E188" s="42">
        <v>1800</v>
      </c>
      <c r="F188" s="65"/>
      <c r="G188" s="82"/>
      <c r="H188" s="82"/>
      <c r="I188" s="82"/>
      <c r="J188" s="11" t="s">
        <v>452</v>
      </c>
      <c r="K188" s="11"/>
    </row>
    <row r="189" spans="1:11" s="24" customFormat="1" ht="51">
      <c r="A189" s="8">
        <v>186</v>
      </c>
      <c r="B189" s="8" t="s">
        <v>450</v>
      </c>
      <c r="C189" s="53" t="s">
        <v>422</v>
      </c>
      <c r="D189" s="11" t="s">
        <v>208</v>
      </c>
      <c r="E189" s="42">
        <v>1800</v>
      </c>
      <c r="F189" s="65"/>
      <c r="G189" s="82"/>
      <c r="H189" s="82"/>
      <c r="I189" s="82"/>
      <c r="J189" s="11" t="s">
        <v>452</v>
      </c>
      <c r="K189" s="11"/>
    </row>
    <row r="190" spans="1:11" s="24" customFormat="1" ht="51">
      <c r="A190" s="8">
        <v>187</v>
      </c>
      <c r="B190" s="8" t="s">
        <v>450</v>
      </c>
      <c r="C190" s="53" t="s">
        <v>423</v>
      </c>
      <c r="D190" s="11" t="s">
        <v>208</v>
      </c>
      <c r="E190" s="42">
        <v>1800</v>
      </c>
      <c r="F190" s="65"/>
      <c r="G190" s="82"/>
      <c r="H190" s="82"/>
      <c r="I190" s="82"/>
      <c r="J190" s="11" t="s">
        <v>452</v>
      </c>
      <c r="K190" s="11"/>
    </row>
    <row r="191" spans="1:11" s="24" customFormat="1" ht="51">
      <c r="A191" s="8">
        <v>188</v>
      </c>
      <c r="B191" s="8" t="s">
        <v>450</v>
      </c>
      <c r="C191" s="53" t="s">
        <v>424</v>
      </c>
      <c r="D191" s="11" t="s">
        <v>208</v>
      </c>
      <c r="E191" s="42">
        <v>1800</v>
      </c>
      <c r="F191" s="65"/>
      <c r="G191" s="82"/>
      <c r="H191" s="82"/>
      <c r="I191" s="82"/>
      <c r="J191" s="11" t="s">
        <v>452</v>
      </c>
      <c r="K191" s="11"/>
    </row>
    <row r="192" spans="1:11" s="24" customFormat="1" ht="38.25">
      <c r="A192" s="8">
        <v>189</v>
      </c>
      <c r="B192" s="8" t="s">
        <v>450</v>
      </c>
      <c r="C192" s="53" t="s">
        <v>425</v>
      </c>
      <c r="D192" s="11" t="s">
        <v>208</v>
      </c>
      <c r="E192" s="42">
        <v>1800</v>
      </c>
      <c r="F192" s="65"/>
      <c r="G192" s="82"/>
      <c r="H192" s="82"/>
      <c r="I192" s="82"/>
      <c r="J192" s="11" t="s">
        <v>452</v>
      </c>
      <c r="K192" s="11"/>
    </row>
    <row r="193" spans="1:11" s="24" customFormat="1" ht="51">
      <c r="A193" s="8">
        <v>190</v>
      </c>
      <c r="B193" s="8" t="s">
        <v>450</v>
      </c>
      <c r="C193" s="53" t="s">
        <v>427</v>
      </c>
      <c r="D193" s="11" t="s">
        <v>208</v>
      </c>
      <c r="E193" s="42">
        <v>15000</v>
      </c>
      <c r="F193" s="65"/>
      <c r="G193" s="82"/>
      <c r="H193" s="82"/>
      <c r="I193" s="82"/>
      <c r="J193" s="11" t="s">
        <v>454</v>
      </c>
      <c r="K193" s="11"/>
    </row>
    <row r="194" spans="1:11" s="24" customFormat="1" ht="25.5">
      <c r="A194" s="8">
        <v>191</v>
      </c>
      <c r="B194" s="8" t="s">
        <v>450</v>
      </c>
      <c r="C194" s="53" t="s">
        <v>429</v>
      </c>
      <c r="D194" s="11" t="s">
        <v>208</v>
      </c>
      <c r="E194" s="42">
        <v>3500</v>
      </c>
      <c r="F194" s="65"/>
      <c r="G194" s="82"/>
      <c r="H194" s="82"/>
      <c r="I194" s="82"/>
      <c r="J194" s="11" t="s">
        <v>454</v>
      </c>
      <c r="K194" s="11"/>
    </row>
    <row r="195" spans="1:11" s="24" customFormat="1" ht="25.5">
      <c r="A195" s="8">
        <v>192</v>
      </c>
      <c r="B195" s="8" t="s">
        <v>450</v>
      </c>
      <c r="C195" s="53" t="s">
        <v>430</v>
      </c>
      <c r="D195" s="11" t="s">
        <v>208</v>
      </c>
      <c r="E195" s="42">
        <v>5000</v>
      </c>
      <c r="F195" s="65"/>
      <c r="G195" s="82"/>
      <c r="H195" s="82"/>
      <c r="I195" s="82"/>
      <c r="J195" s="11" t="s">
        <v>454</v>
      </c>
      <c r="K195" s="11"/>
    </row>
    <row r="196" spans="1:11" s="24" customFormat="1" ht="51">
      <c r="A196" s="8">
        <v>193</v>
      </c>
      <c r="B196" s="8" t="s">
        <v>450</v>
      </c>
      <c r="C196" s="53" t="s">
        <v>438</v>
      </c>
      <c r="D196" s="11" t="s">
        <v>208</v>
      </c>
      <c r="E196" s="42">
        <v>1800</v>
      </c>
      <c r="F196" s="65"/>
      <c r="G196" s="82"/>
      <c r="H196" s="82"/>
      <c r="I196" s="82"/>
      <c r="J196" s="11" t="s">
        <v>452</v>
      </c>
      <c r="K196" s="11"/>
    </row>
    <row r="197" spans="1:11" s="24" customFormat="1" ht="51">
      <c r="A197" s="8">
        <v>194</v>
      </c>
      <c r="B197" s="8" t="s">
        <v>450</v>
      </c>
      <c r="C197" s="53" t="s">
        <v>439</v>
      </c>
      <c r="D197" s="11" t="s">
        <v>208</v>
      </c>
      <c r="E197" s="42">
        <v>1800</v>
      </c>
      <c r="F197" s="65"/>
      <c r="G197" s="82"/>
      <c r="H197" s="82"/>
      <c r="I197" s="82"/>
      <c r="J197" s="11" t="s">
        <v>452</v>
      </c>
      <c r="K197" s="11"/>
    </row>
    <row r="198" spans="1:11" s="24" customFormat="1" ht="38.25">
      <c r="A198" s="8">
        <v>195</v>
      </c>
      <c r="B198" s="8" t="s">
        <v>450</v>
      </c>
      <c r="C198" s="53" t="s">
        <v>448</v>
      </c>
      <c r="D198" s="11" t="s">
        <v>208</v>
      </c>
      <c r="E198" s="42">
        <v>4000</v>
      </c>
      <c r="F198" s="65"/>
      <c r="G198" s="82"/>
      <c r="H198" s="82"/>
      <c r="I198" s="82"/>
      <c r="J198" s="11" t="s">
        <v>452</v>
      </c>
      <c r="K198" s="11"/>
    </row>
    <row r="199" spans="1:11" s="24" customFormat="1" ht="38.25">
      <c r="A199" s="8">
        <v>196</v>
      </c>
      <c r="B199" s="8" t="s">
        <v>450</v>
      </c>
      <c r="C199" s="53" t="s">
        <v>449</v>
      </c>
      <c r="D199" s="11" t="s">
        <v>208</v>
      </c>
      <c r="E199" s="42">
        <v>6000</v>
      </c>
      <c r="F199" s="65"/>
      <c r="G199" s="82"/>
      <c r="H199" s="82"/>
      <c r="I199" s="82"/>
      <c r="J199" s="11" t="s">
        <v>452</v>
      </c>
      <c r="K199" s="11"/>
    </row>
    <row r="200" spans="1:11" s="24" customFormat="1" ht="25.5">
      <c r="A200" s="8">
        <v>197</v>
      </c>
      <c r="B200" s="8" t="s">
        <v>511</v>
      </c>
      <c r="C200" s="53" t="s">
        <v>483</v>
      </c>
      <c r="D200" s="11" t="s">
        <v>208</v>
      </c>
      <c r="E200" s="42">
        <v>51282</v>
      </c>
      <c r="F200" s="65"/>
      <c r="G200" s="82"/>
      <c r="H200" s="82"/>
      <c r="I200" s="82"/>
      <c r="J200" s="11" t="s">
        <v>507</v>
      </c>
      <c r="K200" s="11" t="s">
        <v>266</v>
      </c>
    </row>
    <row r="201" spans="1:11" s="24" customFormat="1" ht="51" customHeight="1">
      <c r="A201" s="8">
        <v>198</v>
      </c>
      <c r="B201" s="8" t="s">
        <v>553</v>
      </c>
      <c r="C201" s="54" t="s">
        <v>537</v>
      </c>
      <c r="D201" s="6" t="s">
        <v>208</v>
      </c>
      <c r="E201" s="43">
        <v>10000</v>
      </c>
      <c r="F201" s="65"/>
      <c r="G201" s="82"/>
      <c r="H201" s="82"/>
      <c r="I201" s="82"/>
      <c r="J201" s="6" t="s">
        <v>548</v>
      </c>
      <c r="K201" s="6"/>
    </row>
    <row r="202" spans="1:11" s="24" customFormat="1" ht="38.25">
      <c r="A202" s="8">
        <v>199</v>
      </c>
      <c r="B202" s="8" t="s">
        <v>363</v>
      </c>
      <c r="C202" s="55" t="s">
        <v>378</v>
      </c>
      <c r="D202" s="8" t="s">
        <v>379</v>
      </c>
      <c r="E202" s="44">
        <v>8547.01</v>
      </c>
      <c r="F202" s="65"/>
      <c r="G202" s="82"/>
      <c r="H202" s="82"/>
      <c r="I202" s="82"/>
      <c r="J202" s="8" t="s">
        <v>412</v>
      </c>
      <c r="K202" s="8" t="s">
        <v>266</v>
      </c>
    </row>
    <row r="203" spans="1:11" s="24" customFormat="1" ht="38.25">
      <c r="A203" s="8">
        <v>200</v>
      </c>
      <c r="B203" s="8" t="s">
        <v>362</v>
      </c>
      <c r="C203" s="54" t="s">
        <v>336</v>
      </c>
      <c r="D203" s="6" t="s">
        <v>337</v>
      </c>
      <c r="E203" s="44">
        <v>1000</v>
      </c>
      <c r="F203" s="65"/>
      <c r="G203" s="82"/>
      <c r="H203" s="82"/>
      <c r="I203" s="82"/>
      <c r="J203" s="6" t="s">
        <v>358</v>
      </c>
      <c r="K203" s="6" t="s">
        <v>359</v>
      </c>
    </row>
    <row r="204" spans="1:11" s="24" customFormat="1" ht="38.25">
      <c r="A204" s="8">
        <v>201</v>
      </c>
      <c r="B204" s="8" t="s">
        <v>362</v>
      </c>
      <c r="C204" s="53" t="s">
        <v>330</v>
      </c>
      <c r="D204" s="11" t="s">
        <v>331</v>
      </c>
      <c r="E204" s="42">
        <v>43589.74</v>
      </c>
      <c r="F204" s="65"/>
      <c r="G204" s="82"/>
      <c r="H204" s="82"/>
      <c r="I204" s="82"/>
      <c r="J204" s="8" t="s">
        <v>354</v>
      </c>
      <c r="K204" s="11"/>
    </row>
    <row r="205" spans="1:11" s="24" customFormat="1" ht="51" customHeight="1">
      <c r="A205" s="8">
        <v>202</v>
      </c>
      <c r="B205" s="8" t="s">
        <v>553</v>
      </c>
      <c r="C205" s="54" t="s">
        <v>538</v>
      </c>
      <c r="D205" s="6" t="s">
        <v>331</v>
      </c>
      <c r="E205" s="43">
        <v>20000</v>
      </c>
      <c r="F205" s="65"/>
      <c r="G205" s="82"/>
      <c r="H205" s="82"/>
      <c r="I205" s="82"/>
      <c r="J205" s="6" t="s">
        <v>548</v>
      </c>
      <c r="K205" s="6"/>
    </row>
    <row r="206" spans="1:11" s="24" customFormat="1" ht="38.25">
      <c r="A206" s="8">
        <v>203</v>
      </c>
      <c r="B206" s="8" t="s">
        <v>450</v>
      </c>
      <c r="C206" s="53" t="s">
        <v>433</v>
      </c>
      <c r="D206" s="11" t="s">
        <v>208</v>
      </c>
      <c r="E206" s="42">
        <v>9500</v>
      </c>
      <c r="F206" s="65"/>
      <c r="G206" s="82"/>
      <c r="H206" s="82"/>
      <c r="I206" s="82"/>
      <c r="J206" s="11" t="s">
        <v>452</v>
      </c>
      <c r="K206" s="11"/>
    </row>
    <row r="207" spans="1:11" s="24" customFormat="1" ht="51">
      <c r="A207" s="8">
        <v>204</v>
      </c>
      <c r="B207" s="8" t="s">
        <v>450</v>
      </c>
      <c r="C207" s="53" t="s">
        <v>434</v>
      </c>
      <c r="D207" s="11" t="s">
        <v>208</v>
      </c>
      <c r="E207" s="42">
        <v>8000</v>
      </c>
      <c r="F207" s="65"/>
      <c r="G207" s="82"/>
      <c r="H207" s="73"/>
      <c r="I207" s="73"/>
      <c r="J207" s="11" t="s">
        <v>456</v>
      </c>
      <c r="K207" s="35"/>
    </row>
    <row r="208" spans="1:11" s="24" customFormat="1" ht="25.5">
      <c r="A208" s="8">
        <v>205</v>
      </c>
      <c r="B208" s="8" t="s">
        <v>450</v>
      </c>
      <c r="C208" s="53" t="s">
        <v>435</v>
      </c>
      <c r="D208" s="11" t="s">
        <v>208</v>
      </c>
      <c r="E208" s="42">
        <v>5000</v>
      </c>
      <c r="F208" s="65"/>
      <c r="G208" s="82"/>
      <c r="H208" s="79" t="s">
        <v>357</v>
      </c>
      <c r="I208" s="72" t="s">
        <v>76</v>
      </c>
      <c r="J208" s="11" t="s">
        <v>457</v>
      </c>
      <c r="K208" s="35"/>
    </row>
    <row r="209" spans="1:11" s="24" customFormat="1" ht="25.5">
      <c r="A209" s="8">
        <v>206</v>
      </c>
      <c r="B209" s="8" t="s">
        <v>320</v>
      </c>
      <c r="C209" s="54" t="s">
        <v>298</v>
      </c>
      <c r="D209" s="6" t="s">
        <v>208</v>
      </c>
      <c r="E209" s="43">
        <v>8500</v>
      </c>
      <c r="F209" s="65"/>
      <c r="G209" s="82"/>
      <c r="H209" s="80"/>
      <c r="I209" s="82"/>
      <c r="J209" s="6" t="s">
        <v>318</v>
      </c>
      <c r="K209" s="6"/>
    </row>
    <row r="210" spans="1:11" s="24" customFormat="1" ht="38.25">
      <c r="A210" s="8">
        <v>207</v>
      </c>
      <c r="B210" s="8" t="s">
        <v>450</v>
      </c>
      <c r="C210" s="53" t="s">
        <v>431</v>
      </c>
      <c r="D210" s="11" t="s">
        <v>208</v>
      </c>
      <c r="E210" s="42">
        <v>10000</v>
      </c>
      <c r="F210" s="65"/>
      <c r="G210" s="82"/>
      <c r="H210" s="80"/>
      <c r="I210" s="82"/>
      <c r="J210" s="11" t="s">
        <v>454</v>
      </c>
      <c r="K210" s="11"/>
    </row>
    <row r="211" spans="1:11" s="24" customFormat="1" ht="25.5">
      <c r="A211" s="8">
        <v>208</v>
      </c>
      <c r="B211" s="8" t="s">
        <v>450</v>
      </c>
      <c r="C211" s="53" t="s">
        <v>426</v>
      </c>
      <c r="D211" s="11" t="s">
        <v>208</v>
      </c>
      <c r="E211" s="42">
        <v>5000</v>
      </c>
      <c r="F211" s="65"/>
      <c r="G211" s="82"/>
      <c r="H211" s="80"/>
      <c r="I211" s="82"/>
      <c r="J211" s="11" t="s">
        <v>454</v>
      </c>
      <c r="K211" s="11"/>
    </row>
    <row r="212" spans="1:11" s="24" customFormat="1" ht="38.25">
      <c r="A212" s="8">
        <v>209</v>
      </c>
      <c r="B212" s="8" t="s">
        <v>450</v>
      </c>
      <c r="C212" s="53" t="s">
        <v>428</v>
      </c>
      <c r="D212" s="11" t="s">
        <v>208</v>
      </c>
      <c r="E212" s="42">
        <v>5000</v>
      </c>
      <c r="F212" s="65"/>
      <c r="G212" s="82"/>
      <c r="H212" s="80"/>
      <c r="I212" s="82"/>
      <c r="J212" s="11" t="s">
        <v>454</v>
      </c>
      <c r="K212" s="11"/>
    </row>
    <row r="213" spans="1:11" s="24" customFormat="1" ht="38.25">
      <c r="A213" s="8">
        <v>210</v>
      </c>
      <c r="B213" s="8" t="s">
        <v>450</v>
      </c>
      <c r="C213" s="53" t="s">
        <v>432</v>
      </c>
      <c r="D213" s="11" t="s">
        <v>208</v>
      </c>
      <c r="E213" s="42">
        <v>3000</v>
      </c>
      <c r="F213" s="65"/>
      <c r="G213" s="82"/>
      <c r="H213" s="80"/>
      <c r="I213" s="82"/>
      <c r="J213" s="11" t="s">
        <v>454</v>
      </c>
      <c r="K213" s="11"/>
    </row>
    <row r="214" spans="1:11" s="24" customFormat="1" ht="51">
      <c r="A214" s="8">
        <v>211</v>
      </c>
      <c r="B214" s="8" t="s">
        <v>248</v>
      </c>
      <c r="C214" s="54" t="s">
        <v>218</v>
      </c>
      <c r="D214" s="6" t="s">
        <v>208</v>
      </c>
      <c r="E214" s="43">
        <v>4273.504273504273</v>
      </c>
      <c r="F214" s="65"/>
      <c r="G214" s="82"/>
      <c r="H214" s="80"/>
      <c r="I214" s="82"/>
      <c r="J214" s="6" t="s">
        <v>247</v>
      </c>
      <c r="K214" s="6" t="s">
        <v>244</v>
      </c>
    </row>
    <row r="215" spans="1:11" s="24" customFormat="1" ht="51">
      <c r="A215" s="8">
        <v>212</v>
      </c>
      <c r="B215" s="8" t="s">
        <v>248</v>
      </c>
      <c r="C215" s="54" t="s">
        <v>214</v>
      </c>
      <c r="D215" s="6" t="s">
        <v>208</v>
      </c>
      <c r="E215" s="43">
        <v>6837.606837606838</v>
      </c>
      <c r="F215" s="65"/>
      <c r="G215" s="82"/>
      <c r="H215" s="80"/>
      <c r="I215" s="82"/>
      <c r="J215" s="6" t="s">
        <v>243</v>
      </c>
      <c r="K215" s="6" t="s">
        <v>244</v>
      </c>
    </row>
    <row r="216" spans="1:11" s="24" customFormat="1" ht="38.25">
      <c r="A216" s="8">
        <v>213</v>
      </c>
      <c r="B216" s="8" t="s">
        <v>363</v>
      </c>
      <c r="C216" s="55" t="s">
        <v>378</v>
      </c>
      <c r="D216" s="8" t="s">
        <v>380</v>
      </c>
      <c r="E216" s="44">
        <v>8547.01</v>
      </c>
      <c r="F216" s="65"/>
      <c r="G216" s="82"/>
      <c r="H216" s="80"/>
      <c r="I216" s="82"/>
      <c r="J216" s="8" t="s">
        <v>413</v>
      </c>
      <c r="K216" s="8" t="s">
        <v>266</v>
      </c>
    </row>
    <row r="217" spans="1:11" s="24" customFormat="1" ht="51" customHeight="1">
      <c r="A217" s="8">
        <v>214</v>
      </c>
      <c r="B217" s="8" t="s">
        <v>553</v>
      </c>
      <c r="C217" s="54" t="s">
        <v>540</v>
      </c>
      <c r="D217" s="6" t="s">
        <v>331</v>
      </c>
      <c r="E217" s="43">
        <v>4000</v>
      </c>
      <c r="F217" s="65"/>
      <c r="G217" s="82"/>
      <c r="H217" s="80"/>
      <c r="I217" s="82"/>
      <c r="J217" s="6" t="s">
        <v>550</v>
      </c>
      <c r="K217" s="6"/>
    </row>
    <row r="218" spans="1:11" s="24" customFormat="1" ht="25.5">
      <c r="A218" s="8">
        <v>215</v>
      </c>
      <c r="B218" s="8" t="s">
        <v>320</v>
      </c>
      <c r="C218" s="54" t="s">
        <v>299</v>
      </c>
      <c r="D218" s="6" t="s">
        <v>208</v>
      </c>
      <c r="E218" s="43">
        <v>1700</v>
      </c>
      <c r="F218" s="65"/>
      <c r="G218" s="82"/>
      <c r="H218" s="80"/>
      <c r="I218" s="82"/>
      <c r="J218" s="6" t="s">
        <v>319</v>
      </c>
      <c r="K218" s="6"/>
    </row>
    <row r="219" spans="1:11" s="24" customFormat="1" ht="25.5">
      <c r="A219" s="8">
        <v>216</v>
      </c>
      <c r="B219" s="8" t="s">
        <v>320</v>
      </c>
      <c r="C219" s="54" t="s">
        <v>300</v>
      </c>
      <c r="D219" s="6" t="s">
        <v>208</v>
      </c>
      <c r="E219" s="43">
        <v>1700</v>
      </c>
      <c r="F219" s="65"/>
      <c r="G219" s="82"/>
      <c r="H219" s="80"/>
      <c r="I219" s="82"/>
      <c r="J219" s="6" t="s">
        <v>318</v>
      </c>
      <c r="K219" s="6"/>
    </row>
    <row r="220" spans="1:11" s="24" customFormat="1" ht="51" customHeight="1">
      <c r="A220" s="8">
        <v>217</v>
      </c>
      <c r="B220" s="8" t="s">
        <v>553</v>
      </c>
      <c r="C220" s="54" t="s">
        <v>539</v>
      </c>
      <c r="D220" s="6" t="s">
        <v>208</v>
      </c>
      <c r="E220" s="43">
        <v>42000</v>
      </c>
      <c r="F220" s="65"/>
      <c r="G220" s="82"/>
      <c r="H220" s="80"/>
      <c r="I220" s="82"/>
      <c r="J220" s="6" t="s">
        <v>549</v>
      </c>
      <c r="K220" s="36"/>
    </row>
    <row r="221" spans="1:11" s="24" customFormat="1" ht="25.5">
      <c r="A221" s="8">
        <v>218</v>
      </c>
      <c r="B221" s="8" t="s">
        <v>362</v>
      </c>
      <c r="C221" s="54" t="s">
        <v>335</v>
      </c>
      <c r="D221" s="6" t="s">
        <v>208</v>
      </c>
      <c r="E221" s="44">
        <v>4000</v>
      </c>
      <c r="F221" s="65"/>
      <c r="G221" s="82"/>
      <c r="H221" s="80"/>
      <c r="I221" s="82"/>
      <c r="J221" s="6" t="s">
        <v>358</v>
      </c>
      <c r="K221" s="6" t="s">
        <v>356</v>
      </c>
    </row>
    <row r="222" spans="1:11" s="24" customFormat="1" ht="38.25">
      <c r="A222" s="8">
        <v>219</v>
      </c>
      <c r="B222" s="8" t="s">
        <v>362</v>
      </c>
      <c r="C222" s="55" t="s">
        <v>334</v>
      </c>
      <c r="D222" s="11" t="s">
        <v>331</v>
      </c>
      <c r="E222" s="44">
        <v>42735.04</v>
      </c>
      <c r="F222" s="65"/>
      <c r="G222" s="82"/>
      <c r="H222" s="80"/>
      <c r="I222" s="82"/>
      <c r="J222" s="8" t="s">
        <v>354</v>
      </c>
      <c r="K222" s="6" t="s">
        <v>356</v>
      </c>
    </row>
    <row r="223" spans="1:11" s="24" customFormat="1" ht="25.5">
      <c r="A223" s="8">
        <v>220</v>
      </c>
      <c r="B223" s="8" t="s">
        <v>450</v>
      </c>
      <c r="C223" s="53" t="s">
        <v>436</v>
      </c>
      <c r="D223" s="11" t="s">
        <v>208</v>
      </c>
      <c r="E223" s="42">
        <v>2000</v>
      </c>
      <c r="F223" s="65"/>
      <c r="G223" s="82"/>
      <c r="H223" s="80"/>
      <c r="I223" s="82"/>
      <c r="J223" s="11" t="s">
        <v>457</v>
      </c>
      <c r="K223" s="35"/>
    </row>
    <row r="224" spans="1:11" s="24" customFormat="1" ht="25.5">
      <c r="A224" s="8">
        <v>221</v>
      </c>
      <c r="B224" s="8" t="s">
        <v>450</v>
      </c>
      <c r="C224" s="53" t="s">
        <v>437</v>
      </c>
      <c r="D224" s="11" t="s">
        <v>208</v>
      </c>
      <c r="E224" s="42">
        <v>2500</v>
      </c>
      <c r="F224" s="65"/>
      <c r="G224" s="82"/>
      <c r="H224" s="81"/>
      <c r="I224" s="73"/>
      <c r="J224" s="11" t="s">
        <v>457</v>
      </c>
      <c r="K224" s="35"/>
    </row>
    <row r="225" spans="1:11" s="24" customFormat="1" ht="25.5">
      <c r="A225" s="8">
        <v>222</v>
      </c>
      <c r="B225" s="8" t="s">
        <v>473</v>
      </c>
      <c r="C225" s="55" t="s">
        <v>470</v>
      </c>
      <c r="D225" s="8" t="s">
        <v>208</v>
      </c>
      <c r="E225" s="44">
        <v>42735</v>
      </c>
      <c r="F225" s="65"/>
      <c r="G225" s="82"/>
      <c r="H225" s="76" t="s">
        <v>463</v>
      </c>
      <c r="I225" s="76" t="s">
        <v>471</v>
      </c>
      <c r="J225" s="8" t="s">
        <v>472</v>
      </c>
      <c r="K225" s="8"/>
    </row>
    <row r="226" spans="1:11" s="24" customFormat="1" ht="38.25">
      <c r="A226" s="8">
        <v>223</v>
      </c>
      <c r="B226" s="8" t="s">
        <v>363</v>
      </c>
      <c r="C226" s="55" t="s">
        <v>378</v>
      </c>
      <c r="D226" s="8" t="s">
        <v>381</v>
      </c>
      <c r="E226" s="44">
        <v>17094.02</v>
      </c>
      <c r="F226" s="65"/>
      <c r="G226" s="82"/>
      <c r="H226" s="77"/>
      <c r="I226" s="77"/>
      <c r="J226" s="8" t="s">
        <v>414</v>
      </c>
      <c r="K226" s="8" t="s">
        <v>266</v>
      </c>
    </row>
    <row r="227" spans="1:11" s="24" customFormat="1" ht="51" customHeight="1">
      <c r="A227" s="8">
        <v>224</v>
      </c>
      <c r="B227" s="8" t="s">
        <v>553</v>
      </c>
      <c r="C227" s="54" t="s">
        <v>541</v>
      </c>
      <c r="D227" s="6" t="s">
        <v>208</v>
      </c>
      <c r="E227" s="43">
        <v>4000</v>
      </c>
      <c r="F227" s="65"/>
      <c r="G227" s="82"/>
      <c r="H227" s="77"/>
      <c r="I227" s="77"/>
      <c r="J227" s="6" t="s">
        <v>551</v>
      </c>
      <c r="K227" s="6"/>
    </row>
    <row r="228" spans="1:11" s="24" customFormat="1" ht="25.5">
      <c r="A228" s="8">
        <v>225</v>
      </c>
      <c r="B228" s="8" t="s">
        <v>756</v>
      </c>
      <c r="C228" s="52" t="s">
        <v>709</v>
      </c>
      <c r="D228" s="8" t="s">
        <v>208</v>
      </c>
      <c r="E228" s="50">
        <v>6000</v>
      </c>
      <c r="F228" s="65"/>
      <c r="G228" s="82"/>
      <c r="H228" s="77"/>
      <c r="I228" s="77"/>
      <c r="J228" s="10" t="s">
        <v>158</v>
      </c>
      <c r="K228" s="10"/>
    </row>
    <row r="229" spans="1:11" s="24" customFormat="1" ht="38.25">
      <c r="A229" s="8">
        <v>226</v>
      </c>
      <c r="B229" s="8" t="s">
        <v>362</v>
      </c>
      <c r="C229" s="54" t="s">
        <v>338</v>
      </c>
      <c r="D229" s="6" t="s">
        <v>208</v>
      </c>
      <c r="E229" s="43">
        <v>20000</v>
      </c>
      <c r="F229" s="65"/>
      <c r="G229" s="82"/>
      <c r="H229" s="77"/>
      <c r="I229" s="77"/>
      <c r="J229" s="8" t="s">
        <v>360</v>
      </c>
      <c r="K229" s="6" t="s">
        <v>361</v>
      </c>
    </row>
    <row r="230" spans="1:11" s="24" customFormat="1" ht="51" customHeight="1">
      <c r="A230" s="8">
        <v>227</v>
      </c>
      <c r="B230" s="8" t="s">
        <v>553</v>
      </c>
      <c r="C230" s="54" t="s">
        <v>542</v>
      </c>
      <c r="D230" s="6" t="s">
        <v>331</v>
      </c>
      <c r="E230" s="43">
        <v>5000</v>
      </c>
      <c r="F230" s="66"/>
      <c r="G230" s="73"/>
      <c r="H230" s="78"/>
      <c r="I230" s="78"/>
      <c r="J230" s="6" t="s">
        <v>552</v>
      </c>
      <c r="K230" s="6"/>
    </row>
    <row r="231" spans="1:11" s="24" customFormat="1" ht="51">
      <c r="A231" s="8">
        <v>228</v>
      </c>
      <c r="B231" s="8" t="s">
        <v>248</v>
      </c>
      <c r="C231" s="54" t="s">
        <v>198</v>
      </c>
      <c r="D231" s="6" t="s">
        <v>199</v>
      </c>
      <c r="E231" s="43">
        <v>13076.923076923078</v>
      </c>
      <c r="F231" s="43">
        <f>E231</f>
        <v>13076.923076923078</v>
      </c>
      <c r="G231" s="6" t="s">
        <v>861</v>
      </c>
      <c r="H231" s="6" t="s">
        <v>40</v>
      </c>
      <c r="I231" s="6" t="s">
        <v>78</v>
      </c>
      <c r="J231" s="6" t="s">
        <v>232</v>
      </c>
      <c r="K231" s="6"/>
    </row>
    <row r="232" spans="1:11" s="24" customFormat="1" ht="25.5">
      <c r="A232" s="8">
        <v>229</v>
      </c>
      <c r="B232" s="8" t="s">
        <v>511</v>
      </c>
      <c r="C232" s="53" t="s">
        <v>484</v>
      </c>
      <c r="D232" s="11" t="s">
        <v>485</v>
      </c>
      <c r="E232" s="42">
        <v>8547</v>
      </c>
      <c r="F232" s="43">
        <f>E232</f>
        <v>8547</v>
      </c>
      <c r="G232" s="11" t="s">
        <v>50</v>
      </c>
      <c r="H232" s="17" t="s">
        <v>79</v>
      </c>
      <c r="I232" s="17" t="s">
        <v>103</v>
      </c>
      <c r="J232" s="11" t="s">
        <v>507</v>
      </c>
      <c r="K232" s="11"/>
    </row>
    <row r="233" spans="1:11" s="24" customFormat="1" ht="25.5">
      <c r="A233" s="8">
        <v>230</v>
      </c>
      <c r="B233" s="8" t="s">
        <v>511</v>
      </c>
      <c r="C233" s="53" t="s">
        <v>499</v>
      </c>
      <c r="D233" s="11" t="s">
        <v>500</v>
      </c>
      <c r="E233" s="42">
        <v>25641</v>
      </c>
      <c r="F233" s="43">
        <f>E233</f>
        <v>25641</v>
      </c>
      <c r="G233" s="11" t="s">
        <v>50</v>
      </c>
      <c r="H233" s="17" t="s">
        <v>40</v>
      </c>
      <c r="I233" s="17" t="s">
        <v>165</v>
      </c>
      <c r="J233" s="11" t="s">
        <v>507</v>
      </c>
      <c r="K233" s="11"/>
    </row>
    <row r="234" spans="1:11" s="24" customFormat="1" ht="25.5">
      <c r="A234" s="8">
        <v>231</v>
      </c>
      <c r="B234" s="8" t="s">
        <v>756</v>
      </c>
      <c r="C234" s="52" t="s">
        <v>670</v>
      </c>
      <c r="D234" s="10" t="s">
        <v>671</v>
      </c>
      <c r="E234" s="50">
        <v>854</v>
      </c>
      <c r="F234" s="43">
        <f>E234</f>
        <v>854</v>
      </c>
      <c r="G234" s="10" t="s">
        <v>53</v>
      </c>
      <c r="H234" s="10" t="s">
        <v>737</v>
      </c>
      <c r="I234" s="10" t="s">
        <v>737</v>
      </c>
      <c r="J234" s="10" t="s">
        <v>158</v>
      </c>
      <c r="K234" s="10"/>
    </row>
    <row r="235" spans="1:11" s="24" customFormat="1" ht="25.5">
      <c r="A235" s="8">
        <v>232</v>
      </c>
      <c r="B235" s="8" t="s">
        <v>248</v>
      </c>
      <c r="C235" s="54" t="s">
        <v>196</v>
      </c>
      <c r="D235" s="6" t="s">
        <v>197</v>
      </c>
      <c r="E235" s="43">
        <v>5982.9059829059825</v>
      </c>
      <c r="F235" s="70">
        <f>SUM(E235:E236)</f>
        <v>10255.905982905982</v>
      </c>
      <c r="G235" s="72" t="s">
        <v>50</v>
      </c>
      <c r="H235" s="6" t="s">
        <v>233</v>
      </c>
      <c r="I235" s="6" t="s">
        <v>234</v>
      </c>
      <c r="J235" s="6" t="s">
        <v>221</v>
      </c>
      <c r="K235" s="6"/>
    </row>
    <row r="236" spans="1:11" s="24" customFormat="1" ht="25.5">
      <c r="A236" s="8">
        <v>233</v>
      </c>
      <c r="B236" s="8" t="s">
        <v>511</v>
      </c>
      <c r="C236" s="53" t="s">
        <v>493</v>
      </c>
      <c r="D236" s="11" t="s">
        <v>197</v>
      </c>
      <c r="E236" s="42">
        <v>4273</v>
      </c>
      <c r="F236" s="71"/>
      <c r="G236" s="73"/>
      <c r="H236" s="17" t="s">
        <v>40</v>
      </c>
      <c r="I236" s="17" t="s">
        <v>405</v>
      </c>
      <c r="J236" s="11" t="s">
        <v>507</v>
      </c>
      <c r="K236" s="11"/>
    </row>
    <row r="237" spans="1:11" s="24" customFormat="1" ht="38.25">
      <c r="A237" s="8">
        <v>234</v>
      </c>
      <c r="B237" s="8" t="s">
        <v>829</v>
      </c>
      <c r="C237" s="55" t="s">
        <v>830</v>
      </c>
      <c r="D237" s="8" t="s">
        <v>807</v>
      </c>
      <c r="E237" s="44">
        <v>18000</v>
      </c>
      <c r="F237" s="74">
        <f>SUM(E237:E238)</f>
        <v>24000</v>
      </c>
      <c r="G237" s="67" t="s">
        <v>395</v>
      </c>
      <c r="H237" s="8" t="s">
        <v>408</v>
      </c>
      <c r="I237" s="8" t="s">
        <v>818</v>
      </c>
      <c r="J237" s="8" t="s">
        <v>823</v>
      </c>
      <c r="K237" s="8" t="s">
        <v>824</v>
      </c>
    </row>
    <row r="238" spans="1:11" s="24" customFormat="1" ht="38.25">
      <c r="A238" s="8">
        <v>235</v>
      </c>
      <c r="B238" s="8" t="s">
        <v>829</v>
      </c>
      <c r="C238" s="55" t="s">
        <v>808</v>
      </c>
      <c r="D238" s="8" t="s">
        <v>807</v>
      </c>
      <c r="E238" s="44">
        <v>6000</v>
      </c>
      <c r="F238" s="75"/>
      <c r="G238" s="69"/>
      <c r="H238" s="8" t="s">
        <v>408</v>
      </c>
      <c r="I238" s="8" t="s">
        <v>411</v>
      </c>
      <c r="J238" s="8" t="s">
        <v>821</v>
      </c>
      <c r="K238" s="8"/>
    </row>
    <row r="239" spans="1:11" s="24" customFormat="1" ht="25.5">
      <c r="A239" s="8">
        <v>236</v>
      </c>
      <c r="B239" s="8" t="s">
        <v>275</v>
      </c>
      <c r="C239" s="54" t="s">
        <v>862</v>
      </c>
      <c r="D239" s="6" t="s">
        <v>262</v>
      </c>
      <c r="E239" s="43">
        <v>3760.68</v>
      </c>
      <c r="F239" s="64">
        <f>SUM(E239:E240)</f>
        <v>5811.96</v>
      </c>
      <c r="G239" s="6" t="s">
        <v>274</v>
      </c>
      <c r="H239" s="6" t="s">
        <v>272</v>
      </c>
      <c r="I239" s="6" t="s">
        <v>269</v>
      </c>
      <c r="J239" s="6" t="s">
        <v>270</v>
      </c>
      <c r="K239" s="6"/>
    </row>
    <row r="240" spans="1:11" s="24" customFormat="1" ht="38.25">
      <c r="A240" s="8">
        <v>237</v>
      </c>
      <c r="B240" s="8" t="s">
        <v>275</v>
      </c>
      <c r="C240" s="53" t="s">
        <v>863</v>
      </c>
      <c r="D240" s="11" t="s">
        <v>263</v>
      </c>
      <c r="E240" s="42">
        <v>2051.28</v>
      </c>
      <c r="F240" s="66"/>
      <c r="G240" s="11" t="s">
        <v>274</v>
      </c>
      <c r="H240" s="6" t="s">
        <v>272</v>
      </c>
      <c r="I240" s="6" t="s">
        <v>269</v>
      </c>
      <c r="J240" s="6" t="s">
        <v>270</v>
      </c>
      <c r="K240" s="6"/>
    </row>
    <row r="241" spans="1:11" s="24" customFormat="1" ht="25.5">
      <c r="A241" s="8">
        <v>238</v>
      </c>
      <c r="B241" s="8" t="s">
        <v>362</v>
      </c>
      <c r="C241" s="53" t="s">
        <v>328</v>
      </c>
      <c r="D241" s="11" t="s">
        <v>329</v>
      </c>
      <c r="E241" s="42">
        <v>4273.5</v>
      </c>
      <c r="F241" s="44">
        <f aca="true" t="shared" si="2" ref="F241:F248">E241</f>
        <v>4273.5</v>
      </c>
      <c r="G241" s="11" t="s">
        <v>346</v>
      </c>
      <c r="H241" s="11" t="s">
        <v>351</v>
      </c>
      <c r="I241" s="11" t="s">
        <v>352</v>
      </c>
      <c r="J241" s="11" t="s">
        <v>353</v>
      </c>
      <c r="K241" s="11"/>
    </row>
    <row r="242" spans="1:11" s="24" customFormat="1" ht="38.25">
      <c r="A242" s="8">
        <v>239</v>
      </c>
      <c r="B242" s="8" t="s">
        <v>85</v>
      </c>
      <c r="C242" s="54" t="s">
        <v>72</v>
      </c>
      <c r="D242" s="6" t="s">
        <v>73</v>
      </c>
      <c r="E242" s="43">
        <v>4273.5</v>
      </c>
      <c r="F242" s="44">
        <f t="shared" si="2"/>
        <v>4273.5</v>
      </c>
      <c r="G242" s="6" t="s">
        <v>83</v>
      </c>
      <c r="H242" s="6" t="s">
        <v>80</v>
      </c>
      <c r="I242" s="6" t="s">
        <v>80</v>
      </c>
      <c r="J242" s="6" t="s">
        <v>84</v>
      </c>
      <c r="K242" s="6"/>
    </row>
    <row r="243" spans="1:11" s="24" customFormat="1" ht="25.5">
      <c r="A243" s="8">
        <v>240</v>
      </c>
      <c r="B243" s="8" t="s">
        <v>756</v>
      </c>
      <c r="C243" s="59" t="s">
        <v>691</v>
      </c>
      <c r="D243" s="38" t="s">
        <v>692</v>
      </c>
      <c r="E243" s="47">
        <v>4273</v>
      </c>
      <c r="F243" s="44">
        <f t="shared" si="2"/>
        <v>4273</v>
      </c>
      <c r="G243" s="37" t="s">
        <v>54</v>
      </c>
      <c r="H243" s="10" t="s">
        <v>737</v>
      </c>
      <c r="I243" s="10" t="s">
        <v>737</v>
      </c>
      <c r="J243" s="37" t="s">
        <v>158</v>
      </c>
      <c r="K243" s="10"/>
    </row>
    <row r="244" spans="1:11" s="24" customFormat="1" ht="38.25">
      <c r="A244" s="8">
        <v>241</v>
      </c>
      <c r="B244" s="8" t="s">
        <v>248</v>
      </c>
      <c r="C244" s="54" t="s">
        <v>206</v>
      </c>
      <c r="D244" s="6" t="s">
        <v>249</v>
      </c>
      <c r="E244" s="43">
        <v>38461.53846153846</v>
      </c>
      <c r="F244" s="44">
        <f t="shared" si="2"/>
        <v>38461.53846153846</v>
      </c>
      <c r="G244" s="6" t="s">
        <v>236</v>
      </c>
      <c r="H244" s="6" t="s">
        <v>227</v>
      </c>
      <c r="I244" s="6" t="s">
        <v>237</v>
      </c>
      <c r="J244" s="6" t="s">
        <v>238</v>
      </c>
      <c r="K244" s="6"/>
    </row>
    <row r="245" spans="1:11" s="24" customFormat="1" ht="38.25">
      <c r="A245" s="8">
        <v>242</v>
      </c>
      <c r="B245" s="8" t="s">
        <v>170</v>
      </c>
      <c r="C245" s="54" t="s">
        <v>144</v>
      </c>
      <c r="D245" s="6" t="s">
        <v>145</v>
      </c>
      <c r="E245" s="43">
        <v>5500</v>
      </c>
      <c r="F245" s="44">
        <f t="shared" si="2"/>
        <v>5500</v>
      </c>
      <c r="G245" s="6" t="s">
        <v>53</v>
      </c>
      <c r="H245" s="7" t="s">
        <v>130</v>
      </c>
      <c r="I245" s="7" t="s">
        <v>130</v>
      </c>
      <c r="J245" s="6" t="s">
        <v>158</v>
      </c>
      <c r="K245" s="6"/>
    </row>
    <row r="246" spans="1:11" s="24" customFormat="1" ht="38.25">
      <c r="A246" s="8">
        <v>243</v>
      </c>
      <c r="B246" s="8" t="s">
        <v>170</v>
      </c>
      <c r="C246" s="54" t="s">
        <v>142</v>
      </c>
      <c r="D246" s="6" t="s">
        <v>143</v>
      </c>
      <c r="E246" s="43">
        <v>20500</v>
      </c>
      <c r="F246" s="44">
        <f t="shared" si="2"/>
        <v>20500</v>
      </c>
      <c r="G246" s="6" t="s">
        <v>50</v>
      </c>
      <c r="H246" s="6" t="s">
        <v>165</v>
      </c>
      <c r="I246" s="6" t="s">
        <v>103</v>
      </c>
      <c r="J246" s="6" t="s">
        <v>166</v>
      </c>
      <c r="K246" s="6"/>
    </row>
    <row r="247" spans="1:11" s="24" customFormat="1" ht="25.5">
      <c r="A247" s="8">
        <v>244</v>
      </c>
      <c r="B247" s="8" t="s">
        <v>793</v>
      </c>
      <c r="C247" s="55" t="s">
        <v>788</v>
      </c>
      <c r="D247" s="8" t="s">
        <v>789</v>
      </c>
      <c r="E247" s="44">
        <v>50000</v>
      </c>
      <c r="F247" s="44">
        <f t="shared" si="2"/>
        <v>50000</v>
      </c>
      <c r="G247" s="8" t="s">
        <v>273</v>
      </c>
      <c r="H247" s="8" t="s">
        <v>40</v>
      </c>
      <c r="I247" s="8" t="s">
        <v>165</v>
      </c>
      <c r="J247" s="8" t="s">
        <v>792</v>
      </c>
      <c r="K247" s="8"/>
    </row>
    <row r="248" spans="1:11" s="24" customFormat="1" ht="25.5">
      <c r="A248" s="8">
        <v>245</v>
      </c>
      <c r="B248" s="8" t="s">
        <v>786</v>
      </c>
      <c r="C248" s="55" t="s">
        <v>778</v>
      </c>
      <c r="D248" s="8" t="s">
        <v>779</v>
      </c>
      <c r="E248" s="44">
        <v>45000</v>
      </c>
      <c r="F248" s="44">
        <f t="shared" si="2"/>
        <v>45000</v>
      </c>
      <c r="G248" s="8" t="s">
        <v>110</v>
      </c>
      <c r="H248" s="8" t="s">
        <v>411</v>
      </c>
      <c r="I248" s="8" t="s">
        <v>400</v>
      </c>
      <c r="J248" s="8" t="s">
        <v>783</v>
      </c>
      <c r="K248" s="8"/>
    </row>
    <row r="249" spans="1:11" s="24" customFormat="1" ht="25.5">
      <c r="A249" s="8">
        <v>246</v>
      </c>
      <c r="B249" s="8" t="s">
        <v>756</v>
      </c>
      <c r="C249" s="52" t="s">
        <v>695</v>
      </c>
      <c r="D249" s="9" t="s">
        <v>696</v>
      </c>
      <c r="E249" s="50">
        <v>2800</v>
      </c>
      <c r="F249" s="70">
        <f>SUM(E249:E250)</f>
        <v>5400</v>
      </c>
      <c r="G249" s="10" t="s">
        <v>267</v>
      </c>
      <c r="H249" s="10" t="s">
        <v>79</v>
      </c>
      <c r="I249" s="10" t="s">
        <v>79</v>
      </c>
      <c r="J249" s="10" t="s">
        <v>158</v>
      </c>
      <c r="K249" s="10"/>
    </row>
    <row r="250" spans="1:11" s="24" customFormat="1" ht="25.5">
      <c r="A250" s="8">
        <v>247</v>
      </c>
      <c r="B250" s="8" t="s">
        <v>756</v>
      </c>
      <c r="C250" s="52" t="s">
        <v>693</v>
      </c>
      <c r="D250" s="10" t="s">
        <v>694</v>
      </c>
      <c r="E250" s="50">
        <v>2600</v>
      </c>
      <c r="F250" s="71"/>
      <c r="G250" s="10" t="s">
        <v>54</v>
      </c>
      <c r="H250" s="10" t="s">
        <v>737</v>
      </c>
      <c r="I250" s="10" t="s">
        <v>737</v>
      </c>
      <c r="J250" s="10" t="s">
        <v>158</v>
      </c>
      <c r="K250" s="10"/>
    </row>
    <row r="251" spans="1:11" s="24" customFormat="1" ht="38.25">
      <c r="A251" s="8">
        <v>248</v>
      </c>
      <c r="B251" s="8" t="s">
        <v>114</v>
      </c>
      <c r="C251" s="53" t="s">
        <v>95</v>
      </c>
      <c r="D251" s="11" t="s">
        <v>96</v>
      </c>
      <c r="E251" s="42">
        <v>51300</v>
      </c>
      <c r="F251" s="43">
        <f aca="true" t="shared" si="3" ref="F251:F256">E251</f>
        <v>51300</v>
      </c>
      <c r="G251" s="11" t="s">
        <v>106</v>
      </c>
      <c r="H251" s="17" t="s">
        <v>79</v>
      </c>
      <c r="I251" s="17" t="s">
        <v>40</v>
      </c>
      <c r="J251" s="11" t="s">
        <v>107</v>
      </c>
      <c r="K251" s="8">
        <v>15020001</v>
      </c>
    </row>
    <row r="252" spans="1:11" s="24" customFormat="1" ht="51">
      <c r="A252" s="8">
        <v>249</v>
      </c>
      <c r="B252" s="8" t="s">
        <v>170</v>
      </c>
      <c r="C252" s="54" t="s">
        <v>156</v>
      </c>
      <c r="D252" s="6" t="s">
        <v>157</v>
      </c>
      <c r="E252" s="43">
        <v>60000</v>
      </c>
      <c r="F252" s="43">
        <f t="shared" si="3"/>
        <v>60000</v>
      </c>
      <c r="G252" s="6" t="s">
        <v>51</v>
      </c>
      <c r="H252" s="7" t="s">
        <v>79</v>
      </c>
      <c r="I252" s="6" t="s">
        <v>78</v>
      </c>
      <c r="J252" s="6" t="s">
        <v>169</v>
      </c>
      <c r="K252" s="6"/>
    </row>
    <row r="253" spans="1:11" s="24" customFormat="1" ht="25.5">
      <c r="A253" s="8">
        <v>250</v>
      </c>
      <c r="B253" s="8" t="s">
        <v>829</v>
      </c>
      <c r="C253" s="55" t="s">
        <v>811</v>
      </c>
      <c r="D253" s="8" t="s">
        <v>812</v>
      </c>
      <c r="E253" s="44">
        <v>6000</v>
      </c>
      <c r="F253" s="43">
        <f t="shared" si="3"/>
        <v>6000</v>
      </c>
      <c r="G253" s="8" t="s">
        <v>399</v>
      </c>
      <c r="H253" s="8" t="s">
        <v>825</v>
      </c>
      <c r="I253" s="8" t="s">
        <v>408</v>
      </c>
      <c r="J253" s="8" t="s">
        <v>821</v>
      </c>
      <c r="K253" s="8"/>
    </row>
    <row r="254" spans="1:11" s="24" customFormat="1" ht="25.5">
      <c r="A254" s="8">
        <v>251</v>
      </c>
      <c r="B254" s="8" t="s">
        <v>756</v>
      </c>
      <c r="C254" s="52" t="s">
        <v>701</v>
      </c>
      <c r="D254" s="9" t="s">
        <v>702</v>
      </c>
      <c r="E254" s="50">
        <v>30000</v>
      </c>
      <c r="F254" s="43">
        <f t="shared" si="3"/>
        <v>30000</v>
      </c>
      <c r="G254" s="10" t="s">
        <v>744</v>
      </c>
      <c r="H254" s="10" t="s">
        <v>79</v>
      </c>
      <c r="I254" s="10" t="s">
        <v>78</v>
      </c>
      <c r="J254" s="10" t="s">
        <v>158</v>
      </c>
      <c r="K254" s="10"/>
    </row>
    <row r="255" spans="1:11" s="24" customFormat="1" ht="25.5">
      <c r="A255" s="8">
        <v>252</v>
      </c>
      <c r="B255" s="8" t="s">
        <v>756</v>
      </c>
      <c r="C255" s="52" t="s">
        <v>725</v>
      </c>
      <c r="D255" s="8" t="s">
        <v>702</v>
      </c>
      <c r="E255" s="50">
        <v>12000</v>
      </c>
      <c r="F255" s="43">
        <f t="shared" si="3"/>
        <v>12000</v>
      </c>
      <c r="G255" s="10" t="s">
        <v>738</v>
      </c>
      <c r="H255" s="10" t="s">
        <v>47</v>
      </c>
      <c r="I255" s="10" t="s">
        <v>78</v>
      </c>
      <c r="J255" s="10" t="s">
        <v>158</v>
      </c>
      <c r="K255" s="10"/>
    </row>
    <row r="256" spans="1:11" s="24" customFormat="1" ht="63.75">
      <c r="A256" s="8">
        <v>253</v>
      </c>
      <c r="B256" s="8" t="s">
        <v>756</v>
      </c>
      <c r="C256" s="52" t="s">
        <v>727</v>
      </c>
      <c r="D256" s="38" t="s">
        <v>728</v>
      </c>
      <c r="E256" s="50">
        <v>45000</v>
      </c>
      <c r="F256" s="43">
        <f t="shared" si="3"/>
        <v>45000</v>
      </c>
      <c r="G256" s="10" t="s">
        <v>750</v>
      </c>
      <c r="H256" s="10" t="s">
        <v>47</v>
      </c>
      <c r="I256" s="10" t="s">
        <v>78</v>
      </c>
      <c r="J256" s="10" t="s">
        <v>751</v>
      </c>
      <c r="K256" s="10"/>
    </row>
    <row r="257" spans="1:11" s="24" customFormat="1" ht="25.5">
      <c r="A257" s="8">
        <v>254</v>
      </c>
      <c r="B257" s="8" t="s">
        <v>582</v>
      </c>
      <c r="C257" s="53" t="s">
        <v>587</v>
      </c>
      <c r="D257" s="11" t="s">
        <v>588</v>
      </c>
      <c r="E257" s="42">
        <v>450</v>
      </c>
      <c r="F257" s="70">
        <f>SUM(E257:E259)</f>
        <v>29650</v>
      </c>
      <c r="H257" s="11" t="s">
        <v>590</v>
      </c>
      <c r="I257" s="11" t="s">
        <v>574</v>
      </c>
      <c r="J257" s="11" t="s">
        <v>579</v>
      </c>
      <c r="K257" s="6"/>
    </row>
    <row r="258" spans="1:11" s="24" customFormat="1" ht="63.75">
      <c r="A258" s="8">
        <v>255</v>
      </c>
      <c r="B258" s="8" t="s">
        <v>756</v>
      </c>
      <c r="C258" s="52" t="s">
        <v>726</v>
      </c>
      <c r="D258" s="8" t="s">
        <v>588</v>
      </c>
      <c r="E258" s="50">
        <v>24000</v>
      </c>
      <c r="F258" s="89"/>
      <c r="G258" s="10" t="s">
        <v>740</v>
      </c>
      <c r="H258" s="10" t="s">
        <v>748</v>
      </c>
      <c r="I258" s="10" t="s">
        <v>78</v>
      </c>
      <c r="J258" s="10" t="s">
        <v>749</v>
      </c>
      <c r="K258" s="10"/>
    </row>
    <row r="259" spans="1:11" s="24" customFormat="1" ht="25.5">
      <c r="A259" s="8">
        <v>256</v>
      </c>
      <c r="B259" s="8" t="s">
        <v>829</v>
      </c>
      <c r="C259" s="55" t="s">
        <v>813</v>
      </c>
      <c r="D259" s="8" t="s">
        <v>588</v>
      </c>
      <c r="E259" s="44">
        <v>5200</v>
      </c>
      <c r="F259" s="71"/>
      <c r="G259" s="11" t="s">
        <v>461</v>
      </c>
      <c r="H259" s="8" t="s">
        <v>825</v>
      </c>
      <c r="I259" s="8" t="s">
        <v>411</v>
      </c>
      <c r="J259" s="8" t="s">
        <v>821</v>
      </c>
      <c r="K259" s="8"/>
    </row>
    <row r="260" spans="1:11" s="24" customFormat="1" ht="38.25">
      <c r="A260" s="8">
        <v>257</v>
      </c>
      <c r="B260" s="8" t="s">
        <v>829</v>
      </c>
      <c r="C260" s="55" t="s">
        <v>814</v>
      </c>
      <c r="D260" s="8" t="s">
        <v>815</v>
      </c>
      <c r="E260" s="44">
        <v>16000</v>
      </c>
      <c r="F260" s="74">
        <f>SUM(E260:E261)</f>
        <v>16854.7</v>
      </c>
      <c r="G260" s="67" t="s">
        <v>395</v>
      </c>
      <c r="H260" s="8" t="s">
        <v>408</v>
      </c>
      <c r="I260" s="8" t="s">
        <v>818</v>
      </c>
      <c r="J260" s="8" t="s">
        <v>826</v>
      </c>
      <c r="K260" s="8"/>
    </row>
    <row r="261" spans="1:11" s="24" customFormat="1" ht="25.5">
      <c r="A261" s="8">
        <v>258</v>
      </c>
      <c r="B261" s="8" t="s">
        <v>608</v>
      </c>
      <c r="C261" s="54" t="s">
        <v>602</v>
      </c>
      <c r="D261" s="6" t="s">
        <v>603</v>
      </c>
      <c r="E261" s="43">
        <v>854.7</v>
      </c>
      <c r="F261" s="75"/>
      <c r="G261" s="69"/>
      <c r="H261" s="7" t="s">
        <v>357</v>
      </c>
      <c r="I261" s="7" t="s">
        <v>453</v>
      </c>
      <c r="J261" s="6" t="s">
        <v>606</v>
      </c>
      <c r="K261" s="6"/>
    </row>
    <row r="262" spans="1:11" s="24" customFormat="1" ht="25.5">
      <c r="A262" s="8">
        <v>259</v>
      </c>
      <c r="B262" s="8" t="s">
        <v>756</v>
      </c>
      <c r="C262" s="52" t="s">
        <v>710</v>
      </c>
      <c r="D262" s="9" t="s">
        <v>711</v>
      </c>
      <c r="E262" s="50">
        <v>4250</v>
      </c>
      <c r="F262" s="42">
        <f>E262</f>
        <v>4250</v>
      </c>
      <c r="G262" s="10" t="s">
        <v>54</v>
      </c>
      <c r="H262" s="10" t="s">
        <v>737</v>
      </c>
      <c r="I262" s="10" t="s">
        <v>737</v>
      </c>
      <c r="J262" s="10" t="s">
        <v>158</v>
      </c>
      <c r="K262" s="10"/>
    </row>
    <row r="263" spans="1:11" s="24" customFormat="1" ht="51">
      <c r="A263" s="8">
        <v>260</v>
      </c>
      <c r="B263" s="8" t="s">
        <v>85</v>
      </c>
      <c r="C263" s="54" t="s">
        <v>70</v>
      </c>
      <c r="D263" s="6" t="s">
        <v>71</v>
      </c>
      <c r="E263" s="43">
        <v>6000</v>
      </c>
      <c r="F263" s="42">
        <f>E263</f>
        <v>6000</v>
      </c>
      <c r="G263" s="6" t="s">
        <v>83</v>
      </c>
      <c r="H263" s="6" t="s">
        <v>80</v>
      </c>
      <c r="I263" s="6" t="s">
        <v>80</v>
      </c>
      <c r="J263" s="6" t="s">
        <v>84</v>
      </c>
      <c r="K263" s="6"/>
    </row>
    <row r="264" spans="1:11" s="24" customFormat="1" ht="25.5">
      <c r="A264" s="8">
        <v>261</v>
      </c>
      <c r="B264" s="8" t="s">
        <v>363</v>
      </c>
      <c r="C264" s="55" t="s">
        <v>382</v>
      </c>
      <c r="D264" s="8" t="s">
        <v>383</v>
      </c>
      <c r="E264" s="44">
        <v>12820.5</v>
      </c>
      <c r="F264" s="42">
        <f>E264</f>
        <v>12820.5</v>
      </c>
      <c r="G264" s="8" t="s">
        <v>395</v>
      </c>
      <c r="H264" s="8" t="s">
        <v>411</v>
      </c>
      <c r="I264" s="14" t="s">
        <v>400</v>
      </c>
      <c r="J264" s="8" t="s">
        <v>394</v>
      </c>
      <c r="K264" s="8"/>
    </row>
    <row r="265" spans="1:11" s="24" customFormat="1" ht="25.5">
      <c r="A265" s="8">
        <v>262</v>
      </c>
      <c r="B265" s="8" t="s">
        <v>511</v>
      </c>
      <c r="C265" s="53" t="s">
        <v>497</v>
      </c>
      <c r="D265" s="11" t="s">
        <v>498</v>
      </c>
      <c r="E265" s="42">
        <v>1282</v>
      </c>
      <c r="F265" s="42">
        <f>E265</f>
        <v>1282</v>
      </c>
      <c r="G265" s="11" t="s">
        <v>54</v>
      </c>
      <c r="H265" s="17" t="s">
        <v>44</v>
      </c>
      <c r="I265" s="30" t="s">
        <v>103</v>
      </c>
      <c r="J265" s="11" t="s">
        <v>507</v>
      </c>
      <c r="K265" s="11"/>
    </row>
    <row r="266" spans="1:11" s="24" customFormat="1" ht="25.5">
      <c r="A266" s="8">
        <v>263</v>
      </c>
      <c r="B266" s="8" t="s">
        <v>248</v>
      </c>
      <c r="C266" s="54" t="s">
        <v>181</v>
      </c>
      <c r="D266" s="6" t="s">
        <v>182</v>
      </c>
      <c r="E266" s="43">
        <v>2564.102564102564</v>
      </c>
      <c r="F266" s="42">
        <f>E266</f>
        <v>2564.102564102564</v>
      </c>
      <c r="G266" s="6" t="s">
        <v>225</v>
      </c>
      <c r="H266" s="6" t="s">
        <v>79</v>
      </c>
      <c r="I266" s="6" t="s">
        <v>103</v>
      </c>
      <c r="J266" s="6" t="s">
        <v>226</v>
      </c>
      <c r="K266" s="6" t="s">
        <v>224</v>
      </c>
    </row>
    <row r="267" spans="1:11" s="24" customFormat="1" ht="25.5" customHeight="1">
      <c r="A267" s="8">
        <v>264</v>
      </c>
      <c r="B267" s="8" t="s">
        <v>363</v>
      </c>
      <c r="C267" s="55" t="s">
        <v>384</v>
      </c>
      <c r="D267" s="8" t="s">
        <v>385</v>
      </c>
      <c r="E267" s="44">
        <v>12820.51</v>
      </c>
      <c r="F267" s="64">
        <f>SUM(E267:E269)</f>
        <v>43589.71512820513</v>
      </c>
      <c r="G267" s="67" t="s">
        <v>395</v>
      </c>
      <c r="H267" s="8" t="s">
        <v>397</v>
      </c>
      <c r="I267" s="14" t="s">
        <v>406</v>
      </c>
      <c r="J267" s="8" t="s">
        <v>403</v>
      </c>
      <c r="K267" s="8" t="s">
        <v>415</v>
      </c>
    </row>
    <row r="268" spans="1:11" s="24" customFormat="1" ht="38.25">
      <c r="A268" s="8">
        <v>265</v>
      </c>
      <c r="B268" s="8" t="s">
        <v>511</v>
      </c>
      <c r="C268" s="53" t="s">
        <v>494</v>
      </c>
      <c r="D268" s="11" t="s">
        <v>385</v>
      </c>
      <c r="E268" s="42">
        <v>25641</v>
      </c>
      <c r="F268" s="65"/>
      <c r="G268" s="68"/>
      <c r="H268" s="17" t="s">
        <v>79</v>
      </c>
      <c r="I268" s="30" t="s">
        <v>48</v>
      </c>
      <c r="J268" s="11" t="s">
        <v>509</v>
      </c>
      <c r="K268" s="11" t="s">
        <v>510</v>
      </c>
    </row>
    <row r="269" spans="1:11" s="24" customFormat="1" ht="25.5">
      <c r="A269" s="8">
        <v>266</v>
      </c>
      <c r="B269" s="8" t="s">
        <v>248</v>
      </c>
      <c r="C269" s="54" t="s">
        <v>174</v>
      </c>
      <c r="D269" s="6" t="s">
        <v>175</v>
      </c>
      <c r="E269" s="43">
        <v>5128.205128205128</v>
      </c>
      <c r="F269" s="66"/>
      <c r="G269" s="69"/>
      <c r="H269" s="6" t="s">
        <v>79</v>
      </c>
      <c r="I269" s="6" t="s">
        <v>78</v>
      </c>
      <c r="J269" s="6" t="s">
        <v>221</v>
      </c>
      <c r="K269" s="6"/>
    </row>
    <row r="270" spans="1:11" s="24" customFormat="1" ht="25.5">
      <c r="A270" s="8">
        <v>267</v>
      </c>
      <c r="B270" s="8" t="s">
        <v>511</v>
      </c>
      <c r="C270" s="53" t="s">
        <v>490</v>
      </c>
      <c r="D270" s="11" t="s">
        <v>491</v>
      </c>
      <c r="E270" s="42">
        <v>427.3</v>
      </c>
      <c r="F270" s="44">
        <f>E270</f>
        <v>427.3</v>
      </c>
      <c r="G270" s="11" t="s">
        <v>83</v>
      </c>
      <c r="H270" s="17" t="s">
        <v>400</v>
      </c>
      <c r="I270" s="17" t="s">
        <v>397</v>
      </c>
      <c r="J270" s="11" t="s">
        <v>507</v>
      </c>
      <c r="K270" s="11"/>
    </row>
    <row r="271" spans="1:11" s="24" customFormat="1" ht="25.5">
      <c r="A271" s="8">
        <v>268</v>
      </c>
      <c r="B271" s="8" t="s">
        <v>756</v>
      </c>
      <c r="C271" s="52" t="s">
        <v>674</v>
      </c>
      <c r="D271" s="10" t="s">
        <v>675</v>
      </c>
      <c r="E271" s="50">
        <v>3000</v>
      </c>
      <c r="F271" s="42">
        <f>E271</f>
        <v>3000</v>
      </c>
      <c r="G271" s="10" t="s">
        <v>740</v>
      </c>
      <c r="H271" s="10" t="s">
        <v>79</v>
      </c>
      <c r="I271" s="10" t="s">
        <v>48</v>
      </c>
      <c r="J271" s="10" t="s">
        <v>741</v>
      </c>
      <c r="K271" s="10"/>
    </row>
    <row r="272" spans="1:11" s="24" customFormat="1" ht="25.5">
      <c r="A272" s="8">
        <v>269</v>
      </c>
      <c r="B272" s="8" t="s">
        <v>248</v>
      </c>
      <c r="C272" s="54" t="s">
        <v>176</v>
      </c>
      <c r="D272" s="6" t="s">
        <v>177</v>
      </c>
      <c r="E272" s="43">
        <v>16239.316239316238</v>
      </c>
      <c r="F272" s="100">
        <f>SUM(E272:E275)</f>
        <v>31794.866239316238</v>
      </c>
      <c r="G272" s="6" t="s">
        <v>50</v>
      </c>
      <c r="H272" s="6" t="s">
        <v>79</v>
      </c>
      <c r="I272" s="6" t="s">
        <v>222</v>
      </c>
      <c r="J272" s="6" t="s">
        <v>221</v>
      </c>
      <c r="K272" s="6"/>
    </row>
    <row r="273" spans="1:11" s="24" customFormat="1" ht="15" customHeight="1">
      <c r="A273" s="8">
        <v>270</v>
      </c>
      <c r="B273" s="8" t="s">
        <v>85</v>
      </c>
      <c r="C273" s="55" t="s">
        <v>58</v>
      </c>
      <c r="D273" s="8" t="s">
        <v>59</v>
      </c>
      <c r="E273" s="43">
        <v>10000</v>
      </c>
      <c r="F273" s="100"/>
      <c r="G273" s="6" t="s">
        <v>50</v>
      </c>
      <c r="H273" s="6" t="s">
        <v>77</v>
      </c>
      <c r="I273" s="6" t="s">
        <v>78</v>
      </c>
      <c r="J273" s="6" t="s">
        <v>46</v>
      </c>
      <c r="K273" s="6"/>
    </row>
    <row r="274" spans="1:11" s="24" customFormat="1" ht="25.5">
      <c r="A274" s="8">
        <v>271</v>
      </c>
      <c r="B274" s="8" t="s">
        <v>511</v>
      </c>
      <c r="C274" s="53" t="s">
        <v>474</v>
      </c>
      <c r="D274" s="11" t="s">
        <v>475</v>
      </c>
      <c r="E274" s="42">
        <v>5128.2</v>
      </c>
      <c r="F274" s="100"/>
      <c r="G274" s="6" t="s">
        <v>50</v>
      </c>
      <c r="H274" s="17" t="s">
        <v>47</v>
      </c>
      <c r="I274" s="11" t="s">
        <v>103</v>
      </c>
      <c r="J274" s="11" t="s">
        <v>502</v>
      </c>
      <c r="K274" s="11"/>
    </row>
    <row r="275" spans="1:11" s="24" customFormat="1" ht="25.5">
      <c r="A275" s="8">
        <v>272</v>
      </c>
      <c r="B275" s="8" t="s">
        <v>608</v>
      </c>
      <c r="C275" s="54" t="s">
        <v>474</v>
      </c>
      <c r="D275" s="6" t="s">
        <v>475</v>
      </c>
      <c r="E275" s="43">
        <v>427.35</v>
      </c>
      <c r="F275" s="100"/>
      <c r="G275" s="6" t="s">
        <v>50</v>
      </c>
      <c r="H275" s="6" t="s">
        <v>264</v>
      </c>
      <c r="I275" s="6" t="s">
        <v>76</v>
      </c>
      <c r="J275" s="6" t="s">
        <v>606</v>
      </c>
      <c r="K275" s="6"/>
    </row>
    <row r="276" spans="1:11" s="24" customFormat="1" ht="25.5">
      <c r="A276" s="8">
        <v>273</v>
      </c>
      <c r="B276" s="8" t="s">
        <v>85</v>
      </c>
      <c r="C276" s="54" t="s">
        <v>63</v>
      </c>
      <c r="D276" s="19" t="s">
        <v>64</v>
      </c>
      <c r="E276" s="43">
        <v>3000</v>
      </c>
      <c r="F276" s="44">
        <f>E276</f>
        <v>3000</v>
      </c>
      <c r="G276" s="6" t="s">
        <v>54</v>
      </c>
      <c r="H276" s="6" t="s">
        <v>80</v>
      </c>
      <c r="I276" s="6" t="s">
        <v>80</v>
      </c>
      <c r="J276" s="6" t="s">
        <v>46</v>
      </c>
      <c r="K276" s="6"/>
    </row>
    <row r="277" spans="1:11" s="24" customFormat="1" ht="25.5">
      <c r="A277" s="8">
        <v>274</v>
      </c>
      <c r="B277" s="8" t="s">
        <v>756</v>
      </c>
      <c r="C277" s="52" t="s">
        <v>703</v>
      </c>
      <c r="D277" s="9" t="s">
        <v>704</v>
      </c>
      <c r="E277" s="50">
        <v>2564</v>
      </c>
      <c r="F277" s="44">
        <f>E277</f>
        <v>2564</v>
      </c>
      <c r="G277" s="10" t="s">
        <v>54</v>
      </c>
      <c r="H277" s="10" t="s">
        <v>737</v>
      </c>
      <c r="I277" s="10" t="s">
        <v>737</v>
      </c>
      <c r="J277" s="10" t="s">
        <v>158</v>
      </c>
      <c r="K277" s="10"/>
    </row>
    <row r="278" spans="1:11" s="24" customFormat="1" ht="76.5">
      <c r="A278" s="8">
        <v>275</v>
      </c>
      <c r="B278" s="8" t="s">
        <v>662</v>
      </c>
      <c r="C278" s="55" t="s">
        <v>641</v>
      </c>
      <c r="D278" s="8" t="s">
        <v>642</v>
      </c>
      <c r="E278" s="44">
        <v>6615.39</v>
      </c>
      <c r="F278" s="42">
        <f>E278</f>
        <v>6615.39</v>
      </c>
      <c r="G278" s="6" t="s">
        <v>655</v>
      </c>
      <c r="H278" s="6" t="s">
        <v>656</v>
      </c>
      <c r="I278" s="12" t="s">
        <v>649</v>
      </c>
      <c r="J278" s="6" t="s">
        <v>657</v>
      </c>
      <c r="K278" s="6" t="s">
        <v>658</v>
      </c>
    </row>
    <row r="279" spans="1:11" s="24" customFormat="1" ht="76.5">
      <c r="A279" s="8">
        <v>276</v>
      </c>
      <c r="B279" s="8" t="s">
        <v>114</v>
      </c>
      <c r="C279" s="53" t="s">
        <v>99</v>
      </c>
      <c r="D279" s="11" t="s">
        <v>100</v>
      </c>
      <c r="E279" s="42">
        <v>5982.91</v>
      </c>
      <c r="F279" s="87">
        <f>SUM(E279:E283)</f>
        <v>204453.35</v>
      </c>
      <c r="G279" s="72" t="s">
        <v>110</v>
      </c>
      <c r="H279" s="17" t="s">
        <v>111</v>
      </c>
      <c r="I279" s="17" t="s">
        <v>112</v>
      </c>
      <c r="J279" s="11" t="s">
        <v>113</v>
      </c>
      <c r="K279" s="11">
        <v>15010001</v>
      </c>
    </row>
    <row r="280" spans="1:11" s="24" customFormat="1" ht="12.75">
      <c r="A280" s="8">
        <v>277</v>
      </c>
      <c r="B280" s="8" t="s">
        <v>123</v>
      </c>
      <c r="C280" s="55" t="s">
        <v>121</v>
      </c>
      <c r="D280" s="6" t="s">
        <v>122</v>
      </c>
      <c r="E280" s="44">
        <v>3000</v>
      </c>
      <c r="F280" s="91"/>
      <c r="G280" s="82"/>
      <c r="H280" s="15" t="s">
        <v>130</v>
      </c>
      <c r="I280" s="15" t="s">
        <v>130</v>
      </c>
      <c r="J280" s="8" t="s">
        <v>131</v>
      </c>
      <c r="K280" s="8" t="s">
        <v>132</v>
      </c>
    </row>
    <row r="281" spans="1:11" s="24" customFormat="1" ht="38.25">
      <c r="A281" s="8">
        <v>278</v>
      </c>
      <c r="B281" s="8" t="s">
        <v>275</v>
      </c>
      <c r="C281" s="53" t="s">
        <v>258</v>
      </c>
      <c r="D281" s="11" t="s">
        <v>122</v>
      </c>
      <c r="E281" s="42">
        <v>170.94</v>
      </c>
      <c r="F281" s="91"/>
      <c r="G281" s="82"/>
      <c r="H281" s="11" t="s">
        <v>271</v>
      </c>
      <c r="I281" s="11" t="s">
        <v>268</v>
      </c>
      <c r="J281" s="11" t="s">
        <v>270</v>
      </c>
      <c r="K281" s="11"/>
    </row>
    <row r="282" spans="1:11" s="24" customFormat="1" ht="25.5">
      <c r="A282" s="8">
        <v>279</v>
      </c>
      <c r="B282" s="8" t="s">
        <v>320</v>
      </c>
      <c r="C282" s="54" t="s">
        <v>276</v>
      </c>
      <c r="D282" s="6" t="s">
        <v>122</v>
      </c>
      <c r="E282" s="43">
        <v>4273.5</v>
      </c>
      <c r="F282" s="91"/>
      <c r="G282" s="82"/>
      <c r="H282" s="13" t="s">
        <v>301</v>
      </c>
      <c r="I282" s="13" t="s">
        <v>302</v>
      </c>
      <c r="J282" s="6" t="s">
        <v>303</v>
      </c>
      <c r="K282" s="6"/>
    </row>
    <row r="283" spans="1:11" s="24" customFormat="1" ht="38.25">
      <c r="A283" s="8">
        <v>280</v>
      </c>
      <c r="B283" s="8" t="s">
        <v>582</v>
      </c>
      <c r="C283" s="53" t="s">
        <v>556</v>
      </c>
      <c r="D283" s="11" t="s">
        <v>122</v>
      </c>
      <c r="E283" s="42">
        <v>191026</v>
      </c>
      <c r="F283" s="88"/>
      <c r="G283" s="73"/>
      <c r="H283" s="30" t="s">
        <v>112</v>
      </c>
      <c r="I283" s="11" t="s">
        <v>463</v>
      </c>
      <c r="J283" s="11" t="s">
        <v>573</v>
      </c>
      <c r="K283" s="6"/>
    </row>
    <row r="284" spans="1:11" s="24" customFormat="1" ht="38.25">
      <c r="A284" s="8">
        <v>281</v>
      </c>
      <c r="B284" s="8" t="s">
        <v>248</v>
      </c>
      <c r="C284" s="54" t="s">
        <v>219</v>
      </c>
      <c r="D284" s="6" t="s">
        <v>220</v>
      </c>
      <c r="E284" s="48">
        <v>51282.05128205129</v>
      </c>
      <c r="F284" s="97">
        <f>SUM(E284:E286)</f>
        <v>160770.05128205128</v>
      </c>
      <c r="G284" s="98" t="s">
        <v>106</v>
      </c>
      <c r="H284" s="99" t="s">
        <v>315</v>
      </c>
      <c r="I284" s="99" t="s">
        <v>306</v>
      </c>
      <c r="J284" s="6" t="s">
        <v>864</v>
      </c>
      <c r="K284" s="6"/>
    </row>
    <row r="285" spans="1:11" s="24" customFormat="1" ht="51">
      <c r="A285" s="8">
        <v>282</v>
      </c>
      <c r="B285" s="8" t="s">
        <v>532</v>
      </c>
      <c r="C285" s="54" t="s">
        <v>219</v>
      </c>
      <c r="D285" s="8" t="s">
        <v>852</v>
      </c>
      <c r="E285" s="49">
        <v>80000</v>
      </c>
      <c r="F285" s="97"/>
      <c r="G285" s="98"/>
      <c r="H285" s="99"/>
      <c r="I285" s="99"/>
      <c r="J285" s="8" t="s">
        <v>856</v>
      </c>
      <c r="K285" s="8" t="s">
        <v>857</v>
      </c>
    </row>
    <row r="286" spans="1:11" s="24" customFormat="1" ht="89.25">
      <c r="A286" s="8">
        <v>283</v>
      </c>
      <c r="B286" s="8" t="s">
        <v>114</v>
      </c>
      <c r="C286" s="53" t="s">
        <v>219</v>
      </c>
      <c r="D286" s="11" t="s">
        <v>852</v>
      </c>
      <c r="E286" s="42">
        <v>29488</v>
      </c>
      <c r="F286" s="97"/>
      <c r="G286" s="98"/>
      <c r="H286" s="99"/>
      <c r="I286" s="99"/>
      <c r="J286" s="11" t="s">
        <v>853</v>
      </c>
      <c r="K286" s="11" t="s">
        <v>854</v>
      </c>
    </row>
    <row r="287" spans="1:11" s="24" customFormat="1" ht="51">
      <c r="A287" s="8">
        <v>284</v>
      </c>
      <c r="B287" s="8" t="s">
        <v>662</v>
      </c>
      <c r="C287" s="55" t="s">
        <v>643</v>
      </c>
      <c r="D287" s="8" t="s">
        <v>644</v>
      </c>
      <c r="E287" s="44">
        <v>2564.11</v>
      </c>
      <c r="F287" s="42">
        <f>E287</f>
        <v>2564.11</v>
      </c>
      <c r="G287" s="8" t="s">
        <v>659</v>
      </c>
      <c r="H287" s="6" t="s">
        <v>656</v>
      </c>
      <c r="I287" s="12" t="s">
        <v>649</v>
      </c>
      <c r="J287" s="6" t="s">
        <v>657</v>
      </c>
      <c r="K287" s="6" t="s">
        <v>658</v>
      </c>
    </row>
    <row r="288" spans="1:11" s="24" customFormat="1" ht="25.5">
      <c r="A288" s="8">
        <v>285</v>
      </c>
      <c r="B288" s="8" t="s">
        <v>756</v>
      </c>
      <c r="C288" s="52" t="s">
        <v>707</v>
      </c>
      <c r="D288" s="9" t="s">
        <v>708</v>
      </c>
      <c r="E288" s="50">
        <v>5128</v>
      </c>
      <c r="F288" s="42">
        <f>E288</f>
        <v>5128</v>
      </c>
      <c r="G288" s="10" t="s">
        <v>54</v>
      </c>
      <c r="H288" s="10" t="s">
        <v>737</v>
      </c>
      <c r="I288" s="10" t="s">
        <v>737</v>
      </c>
      <c r="J288" s="10" t="s">
        <v>158</v>
      </c>
      <c r="K288" s="10"/>
    </row>
    <row r="289" spans="1:11" s="24" customFormat="1" ht="12.75">
      <c r="A289" s="8">
        <v>286</v>
      </c>
      <c r="B289" s="8" t="s">
        <v>85</v>
      </c>
      <c r="C289" s="54" t="s">
        <v>61</v>
      </c>
      <c r="D289" s="19" t="s">
        <v>62</v>
      </c>
      <c r="E289" s="43">
        <v>3500</v>
      </c>
      <c r="F289" s="74">
        <f>SUM(E289:E296)</f>
        <v>11691.029999999999</v>
      </c>
      <c r="G289" s="83" t="s">
        <v>461</v>
      </c>
      <c r="H289" s="6" t="s">
        <v>77</v>
      </c>
      <c r="I289" s="6" t="s">
        <v>77</v>
      </c>
      <c r="J289" s="6" t="s">
        <v>46</v>
      </c>
      <c r="K289" s="6"/>
    </row>
    <row r="290" spans="1:11" s="24" customFormat="1" ht="25.5">
      <c r="A290" s="8">
        <v>287</v>
      </c>
      <c r="B290" s="8" t="s">
        <v>170</v>
      </c>
      <c r="C290" s="54" t="s">
        <v>151</v>
      </c>
      <c r="D290" s="6" t="s">
        <v>62</v>
      </c>
      <c r="E290" s="43">
        <v>850</v>
      </c>
      <c r="F290" s="101"/>
      <c r="G290" s="84"/>
      <c r="H290" s="6" t="s">
        <v>40</v>
      </c>
      <c r="I290" s="6" t="s">
        <v>40</v>
      </c>
      <c r="J290" s="6" t="s">
        <v>158</v>
      </c>
      <c r="K290" s="6"/>
    </row>
    <row r="291" spans="1:11" s="24" customFormat="1" ht="25.5" customHeight="1">
      <c r="A291" s="8">
        <v>288</v>
      </c>
      <c r="B291" s="8" t="s">
        <v>363</v>
      </c>
      <c r="C291" s="55" t="s">
        <v>61</v>
      </c>
      <c r="D291" s="8" t="s">
        <v>62</v>
      </c>
      <c r="E291" s="44">
        <v>341.88</v>
      </c>
      <c r="F291" s="101"/>
      <c r="G291" s="84"/>
      <c r="H291" s="8" t="s">
        <v>401</v>
      </c>
      <c r="I291" s="8" t="s">
        <v>401</v>
      </c>
      <c r="J291" s="8" t="s">
        <v>394</v>
      </c>
      <c r="K291" s="8"/>
    </row>
    <row r="292" spans="1:11" s="24" customFormat="1" ht="25.5">
      <c r="A292" s="8">
        <v>289</v>
      </c>
      <c r="B292" s="8" t="s">
        <v>608</v>
      </c>
      <c r="C292" s="54" t="s">
        <v>594</v>
      </c>
      <c r="D292" s="6" t="s">
        <v>62</v>
      </c>
      <c r="E292" s="43">
        <v>299.15</v>
      </c>
      <c r="F292" s="101"/>
      <c r="G292" s="84"/>
      <c r="H292" s="6" t="s">
        <v>451</v>
      </c>
      <c r="I292" s="7" t="s">
        <v>451</v>
      </c>
      <c r="J292" s="6" t="s">
        <v>606</v>
      </c>
      <c r="K292" s="6"/>
    </row>
    <row r="293" spans="1:11" s="24" customFormat="1" ht="25.5">
      <c r="A293" s="8">
        <v>290</v>
      </c>
      <c r="B293" s="8" t="s">
        <v>775</v>
      </c>
      <c r="C293" s="55" t="s">
        <v>769</v>
      </c>
      <c r="D293" s="8" t="s">
        <v>62</v>
      </c>
      <c r="E293" s="44">
        <v>500</v>
      </c>
      <c r="F293" s="101"/>
      <c r="G293" s="84"/>
      <c r="H293" s="8" t="s">
        <v>79</v>
      </c>
      <c r="I293" s="8" t="s">
        <v>40</v>
      </c>
      <c r="J293" s="8" t="s">
        <v>773</v>
      </c>
      <c r="K293" s="8"/>
    </row>
    <row r="294" spans="1:11" s="24" customFormat="1" ht="25.5">
      <c r="A294" s="8">
        <v>291</v>
      </c>
      <c r="B294" s="8" t="s">
        <v>786</v>
      </c>
      <c r="C294" s="55" t="s">
        <v>777</v>
      </c>
      <c r="D294" s="8" t="s">
        <v>62</v>
      </c>
      <c r="E294" s="44">
        <v>2000</v>
      </c>
      <c r="F294" s="101"/>
      <c r="G294" s="84"/>
      <c r="H294" s="8" t="s">
        <v>408</v>
      </c>
      <c r="I294" s="8" t="s">
        <v>408</v>
      </c>
      <c r="J294" s="8" t="s">
        <v>782</v>
      </c>
      <c r="K294" s="8"/>
    </row>
    <row r="295" spans="1:11" s="24" customFormat="1" ht="25.5">
      <c r="A295" s="8">
        <v>292</v>
      </c>
      <c r="B295" s="8" t="s">
        <v>829</v>
      </c>
      <c r="C295" s="55" t="s">
        <v>794</v>
      </c>
      <c r="D295" s="8" t="s">
        <v>62</v>
      </c>
      <c r="E295" s="44">
        <v>1200</v>
      </c>
      <c r="F295" s="101"/>
      <c r="G295" s="84"/>
      <c r="H295" s="8" t="s">
        <v>408</v>
      </c>
      <c r="I295" s="8" t="s">
        <v>408</v>
      </c>
      <c r="J295" s="8" t="s">
        <v>782</v>
      </c>
      <c r="K295" s="8"/>
    </row>
    <row r="296" spans="1:11" s="24" customFormat="1" ht="25.5">
      <c r="A296" s="8">
        <v>293</v>
      </c>
      <c r="B296" s="8" t="s">
        <v>846</v>
      </c>
      <c r="C296" s="55" t="s">
        <v>831</v>
      </c>
      <c r="D296" s="8" t="s">
        <v>62</v>
      </c>
      <c r="E296" s="44">
        <v>3000</v>
      </c>
      <c r="F296" s="75"/>
      <c r="G296" s="85"/>
      <c r="H296" s="8" t="s">
        <v>47</v>
      </c>
      <c r="I296" s="8" t="s">
        <v>48</v>
      </c>
      <c r="J296" s="8" t="s">
        <v>842</v>
      </c>
      <c r="K296" s="8"/>
    </row>
    <row r="297" spans="1:11" s="24" customFormat="1" ht="12.75">
      <c r="A297" s="8">
        <v>294</v>
      </c>
      <c r="B297" s="8" t="s">
        <v>123</v>
      </c>
      <c r="C297" s="55" t="s">
        <v>115</v>
      </c>
      <c r="D297" s="8" t="s">
        <v>116</v>
      </c>
      <c r="E297" s="44">
        <v>33300</v>
      </c>
      <c r="F297" s="43">
        <f>E297</f>
        <v>33300</v>
      </c>
      <c r="G297" s="8" t="s">
        <v>461</v>
      </c>
      <c r="H297" s="8" t="s">
        <v>124</v>
      </c>
      <c r="I297" s="8" t="s">
        <v>44</v>
      </c>
      <c r="J297" s="8" t="s">
        <v>125</v>
      </c>
      <c r="K297" s="8" t="s">
        <v>126</v>
      </c>
    </row>
    <row r="298" spans="1:11" s="24" customFormat="1" ht="51" customHeight="1">
      <c r="A298" s="8">
        <v>295</v>
      </c>
      <c r="B298" s="8" t="s">
        <v>275</v>
      </c>
      <c r="C298" s="53" t="s">
        <v>255</v>
      </c>
      <c r="D298" s="11" t="s">
        <v>256</v>
      </c>
      <c r="E298" s="42">
        <v>5128.21</v>
      </c>
      <c r="F298" s="64">
        <f>SUM(E298:E324)</f>
        <v>255894.3034188034</v>
      </c>
      <c r="G298" s="67" t="s">
        <v>763</v>
      </c>
      <c r="H298" s="72" t="s">
        <v>865</v>
      </c>
      <c r="I298" s="8" t="s">
        <v>402</v>
      </c>
      <c r="J298" s="11" t="s">
        <v>270</v>
      </c>
      <c r="K298" s="11"/>
    </row>
    <row r="299" spans="1:11" s="24" customFormat="1" ht="25.5">
      <c r="A299" s="8">
        <v>296</v>
      </c>
      <c r="B299" s="8" t="s">
        <v>248</v>
      </c>
      <c r="C299" s="54" t="s">
        <v>180</v>
      </c>
      <c r="D299" s="6" t="s">
        <v>56</v>
      </c>
      <c r="E299" s="43">
        <v>3418.803418803419</v>
      </c>
      <c r="F299" s="65"/>
      <c r="G299" s="68"/>
      <c r="H299" s="82"/>
      <c r="I299" s="8" t="s">
        <v>402</v>
      </c>
      <c r="J299" s="6" t="s">
        <v>221</v>
      </c>
      <c r="K299" s="6" t="s">
        <v>224</v>
      </c>
    </row>
    <row r="300" spans="1:11" s="24" customFormat="1" ht="25.5">
      <c r="A300" s="8">
        <v>297</v>
      </c>
      <c r="B300" s="8" t="s">
        <v>633</v>
      </c>
      <c r="C300" s="54" t="s">
        <v>622</v>
      </c>
      <c r="D300" s="6" t="s">
        <v>56</v>
      </c>
      <c r="E300" s="43">
        <v>2000</v>
      </c>
      <c r="F300" s="65"/>
      <c r="G300" s="68"/>
      <c r="H300" s="82"/>
      <c r="I300" s="8" t="s">
        <v>402</v>
      </c>
      <c r="J300" s="6" t="s">
        <v>107</v>
      </c>
      <c r="K300" s="6"/>
    </row>
    <row r="301" spans="1:11" s="24" customFormat="1" ht="51" customHeight="1">
      <c r="A301" s="8">
        <v>298</v>
      </c>
      <c r="B301" s="8" t="s">
        <v>829</v>
      </c>
      <c r="C301" s="55" t="s">
        <v>479</v>
      </c>
      <c r="D301" s="8" t="s">
        <v>56</v>
      </c>
      <c r="E301" s="44">
        <v>5000</v>
      </c>
      <c r="F301" s="65"/>
      <c r="G301" s="69"/>
      <c r="H301" s="73"/>
      <c r="I301" s="8" t="s">
        <v>402</v>
      </c>
      <c r="J301" s="8" t="s">
        <v>821</v>
      </c>
      <c r="K301" s="8"/>
    </row>
    <row r="302" spans="1:11" s="24" customFormat="1" ht="51">
      <c r="A302" s="8">
        <v>299</v>
      </c>
      <c r="B302" s="8" t="s">
        <v>473</v>
      </c>
      <c r="C302" s="53" t="s">
        <v>468</v>
      </c>
      <c r="D302" s="8" t="s">
        <v>469</v>
      </c>
      <c r="E302" s="44">
        <v>1709.4</v>
      </c>
      <c r="F302" s="65"/>
      <c r="G302" s="67" t="s">
        <v>763</v>
      </c>
      <c r="H302" s="76" t="s">
        <v>463</v>
      </c>
      <c r="I302" s="18" t="s">
        <v>467</v>
      </c>
      <c r="J302" s="8" t="s">
        <v>308</v>
      </c>
      <c r="K302" s="8" t="s">
        <v>266</v>
      </c>
    </row>
    <row r="303" spans="1:11" s="24" customFormat="1" ht="38.25">
      <c r="A303" s="8">
        <v>300</v>
      </c>
      <c r="B303" s="8" t="s">
        <v>275</v>
      </c>
      <c r="C303" s="53" t="s">
        <v>255</v>
      </c>
      <c r="D303" s="11" t="s">
        <v>256</v>
      </c>
      <c r="E303" s="42">
        <v>5128.21</v>
      </c>
      <c r="F303" s="65"/>
      <c r="G303" s="68"/>
      <c r="H303" s="77"/>
      <c r="I303" s="11" t="s">
        <v>33</v>
      </c>
      <c r="J303" s="11" t="s">
        <v>265</v>
      </c>
      <c r="K303" s="11"/>
    </row>
    <row r="304" spans="1:11" s="24" customFormat="1" ht="38.25">
      <c r="A304" s="8">
        <v>301</v>
      </c>
      <c r="B304" s="8" t="s">
        <v>114</v>
      </c>
      <c r="C304" s="55" t="s">
        <v>93</v>
      </c>
      <c r="D304" s="8" t="s">
        <v>94</v>
      </c>
      <c r="E304" s="44">
        <v>40503</v>
      </c>
      <c r="F304" s="65"/>
      <c r="G304" s="68"/>
      <c r="H304" s="77"/>
      <c r="I304" s="15">
        <v>44196</v>
      </c>
      <c r="J304" s="8" t="s">
        <v>101</v>
      </c>
      <c r="K304" s="8" t="s">
        <v>102</v>
      </c>
    </row>
    <row r="305" spans="1:11" s="24" customFormat="1" ht="38.25">
      <c r="A305" s="8">
        <v>302</v>
      </c>
      <c r="B305" s="8" t="s">
        <v>662</v>
      </c>
      <c r="C305" s="55" t="s">
        <v>635</v>
      </c>
      <c r="D305" s="8" t="s">
        <v>94</v>
      </c>
      <c r="E305" s="44">
        <v>6837.6</v>
      </c>
      <c r="F305" s="65"/>
      <c r="G305" s="68"/>
      <c r="H305" s="77"/>
      <c r="I305" s="8" t="s">
        <v>649</v>
      </c>
      <c r="J305" s="8" t="s">
        <v>650</v>
      </c>
      <c r="K305" s="8"/>
    </row>
    <row r="306" spans="1:11" s="24" customFormat="1" ht="63.75">
      <c r="A306" s="8">
        <v>303</v>
      </c>
      <c r="B306" s="8" t="s">
        <v>756</v>
      </c>
      <c r="C306" s="52" t="s">
        <v>723</v>
      </c>
      <c r="D306" s="8" t="s">
        <v>724</v>
      </c>
      <c r="E306" s="50">
        <v>76068</v>
      </c>
      <c r="F306" s="65"/>
      <c r="G306" s="68"/>
      <c r="H306" s="77"/>
      <c r="I306" s="10" t="s">
        <v>103</v>
      </c>
      <c r="J306" s="10" t="s">
        <v>746</v>
      </c>
      <c r="K306" s="10"/>
    </row>
    <row r="307" spans="1:11" s="24" customFormat="1" ht="51">
      <c r="A307" s="8">
        <v>304</v>
      </c>
      <c r="B307" s="8" t="s">
        <v>55</v>
      </c>
      <c r="C307" s="54" t="s">
        <v>29</v>
      </c>
      <c r="D307" s="6" t="s">
        <v>56</v>
      </c>
      <c r="E307" s="43">
        <v>8547.01</v>
      </c>
      <c r="F307" s="65"/>
      <c r="G307" s="68"/>
      <c r="H307" s="77"/>
      <c r="I307" s="6" t="s">
        <v>36</v>
      </c>
      <c r="J307" s="6" t="s">
        <v>34</v>
      </c>
      <c r="K307" s="6" t="s">
        <v>35</v>
      </c>
    </row>
    <row r="308" spans="1:11" s="24" customFormat="1" ht="51">
      <c r="A308" s="8">
        <v>305</v>
      </c>
      <c r="B308" s="8" t="s">
        <v>85</v>
      </c>
      <c r="C308" s="54" t="s">
        <v>29</v>
      </c>
      <c r="D308" s="6" t="s">
        <v>56</v>
      </c>
      <c r="E308" s="43">
        <v>9316.24</v>
      </c>
      <c r="F308" s="65"/>
      <c r="G308" s="68"/>
      <c r="H308" s="77"/>
      <c r="I308" s="6" t="s">
        <v>33</v>
      </c>
      <c r="J308" s="6" t="s">
        <v>34</v>
      </c>
      <c r="K308" s="6"/>
    </row>
    <row r="309" spans="1:11" s="24" customFormat="1" ht="51">
      <c r="A309" s="8">
        <v>306</v>
      </c>
      <c r="B309" s="8" t="s">
        <v>320</v>
      </c>
      <c r="C309" s="54" t="s">
        <v>287</v>
      </c>
      <c r="D309" s="6" t="s">
        <v>56</v>
      </c>
      <c r="E309" s="43">
        <v>7000</v>
      </c>
      <c r="F309" s="65"/>
      <c r="G309" s="68"/>
      <c r="H309" s="77"/>
      <c r="I309" s="13" t="s">
        <v>310</v>
      </c>
      <c r="J309" s="6" t="s">
        <v>308</v>
      </c>
      <c r="K309" s="6" t="s">
        <v>309</v>
      </c>
    </row>
    <row r="310" spans="1:11" s="24" customFormat="1" ht="89.25">
      <c r="A310" s="8">
        <v>307</v>
      </c>
      <c r="B310" s="8" t="s">
        <v>362</v>
      </c>
      <c r="C310" s="54" t="s">
        <v>326</v>
      </c>
      <c r="D310" s="8" t="s">
        <v>56</v>
      </c>
      <c r="E310" s="44">
        <v>8100</v>
      </c>
      <c r="F310" s="65"/>
      <c r="G310" s="68"/>
      <c r="H310" s="77"/>
      <c r="I310" s="6" t="s">
        <v>310</v>
      </c>
      <c r="J310" s="6" t="s">
        <v>345</v>
      </c>
      <c r="K310" s="8" t="s">
        <v>309</v>
      </c>
    </row>
    <row r="311" spans="1:11" s="24" customFormat="1" ht="12.75">
      <c r="A311" s="8">
        <v>308</v>
      </c>
      <c r="B311" s="8" t="s">
        <v>363</v>
      </c>
      <c r="C311" s="55" t="s">
        <v>386</v>
      </c>
      <c r="D311" s="8" t="s">
        <v>56</v>
      </c>
      <c r="E311" s="44">
        <v>25641.03</v>
      </c>
      <c r="F311" s="65"/>
      <c r="G311" s="68"/>
      <c r="H311" s="77"/>
      <c r="I311" s="14" t="s">
        <v>406</v>
      </c>
      <c r="J311" s="8" t="s">
        <v>403</v>
      </c>
      <c r="K311" s="8"/>
    </row>
    <row r="312" spans="1:11" s="24" customFormat="1" ht="51">
      <c r="A312" s="8">
        <v>309</v>
      </c>
      <c r="B312" s="8" t="s">
        <v>511</v>
      </c>
      <c r="C312" s="53" t="s">
        <v>479</v>
      </c>
      <c r="D312" s="11" t="s">
        <v>56</v>
      </c>
      <c r="E312" s="42">
        <v>1709.4</v>
      </c>
      <c r="F312" s="65"/>
      <c r="G312" s="68"/>
      <c r="H312" s="77"/>
      <c r="I312" s="11" t="s">
        <v>103</v>
      </c>
      <c r="J312" s="11" t="s">
        <v>506</v>
      </c>
      <c r="K312" s="11" t="s">
        <v>266</v>
      </c>
    </row>
    <row r="313" spans="1:11" s="24" customFormat="1" ht="51">
      <c r="A313" s="8">
        <v>310</v>
      </c>
      <c r="B313" s="8" t="s">
        <v>511</v>
      </c>
      <c r="C313" s="53" t="s">
        <v>480</v>
      </c>
      <c r="D313" s="11" t="s">
        <v>56</v>
      </c>
      <c r="E313" s="42">
        <v>1709.4</v>
      </c>
      <c r="F313" s="65"/>
      <c r="G313" s="68"/>
      <c r="H313" s="77"/>
      <c r="I313" s="11" t="s">
        <v>103</v>
      </c>
      <c r="J313" s="11" t="s">
        <v>506</v>
      </c>
      <c r="K313" s="11" t="s">
        <v>266</v>
      </c>
    </row>
    <row r="314" spans="1:11" s="24" customFormat="1" ht="25.5">
      <c r="A314" s="8">
        <v>311</v>
      </c>
      <c r="B314" s="8" t="s">
        <v>553</v>
      </c>
      <c r="C314" s="54" t="s">
        <v>535</v>
      </c>
      <c r="D314" s="6" t="s">
        <v>56</v>
      </c>
      <c r="E314" s="43">
        <v>4000</v>
      </c>
      <c r="F314" s="65"/>
      <c r="G314" s="68"/>
      <c r="H314" s="77"/>
      <c r="I314" s="6" t="s">
        <v>543</v>
      </c>
      <c r="J314" s="6" t="s">
        <v>544</v>
      </c>
      <c r="K314" s="6"/>
    </row>
    <row r="315" spans="1:11" s="24" customFormat="1" ht="25.5">
      <c r="A315" s="8">
        <v>312</v>
      </c>
      <c r="B315" s="8" t="s">
        <v>582</v>
      </c>
      <c r="C315" s="53" t="s">
        <v>584</v>
      </c>
      <c r="D315" s="11" t="s">
        <v>56</v>
      </c>
      <c r="E315" s="42">
        <v>9328</v>
      </c>
      <c r="F315" s="65"/>
      <c r="G315" s="68"/>
      <c r="H315" s="77"/>
      <c r="I315" s="11" t="s">
        <v>580</v>
      </c>
      <c r="J315" s="11" t="s">
        <v>589</v>
      </c>
      <c r="K315" s="6"/>
    </row>
    <row r="316" spans="1:11" s="24" customFormat="1" ht="25.5">
      <c r="A316" s="8">
        <v>313</v>
      </c>
      <c r="B316" s="8" t="s">
        <v>618</v>
      </c>
      <c r="C316" s="55" t="s">
        <v>611</v>
      </c>
      <c r="D316" s="8" t="s">
        <v>56</v>
      </c>
      <c r="E316" s="44" t="s">
        <v>612</v>
      </c>
      <c r="F316" s="65"/>
      <c r="G316" s="68"/>
      <c r="H316" s="77"/>
      <c r="I316" s="15" t="s">
        <v>613</v>
      </c>
      <c r="J316" s="16" t="s">
        <v>614</v>
      </c>
      <c r="K316" s="8"/>
    </row>
    <row r="317" spans="1:11" s="24" customFormat="1" ht="63.75">
      <c r="A317" s="8">
        <v>314</v>
      </c>
      <c r="B317" s="8" t="s">
        <v>633</v>
      </c>
      <c r="C317" s="54" t="s">
        <v>623</v>
      </c>
      <c r="D317" s="6" t="s">
        <v>56</v>
      </c>
      <c r="E317" s="43">
        <v>2000</v>
      </c>
      <c r="F317" s="65"/>
      <c r="G317" s="68"/>
      <c r="H317" s="77"/>
      <c r="I317" s="6" t="s">
        <v>628</v>
      </c>
      <c r="J317" s="6" t="s">
        <v>630</v>
      </c>
      <c r="K317" s="6"/>
    </row>
    <row r="318" spans="1:11" s="24" customFormat="1" ht="51" customHeight="1">
      <c r="A318" s="8">
        <v>315</v>
      </c>
      <c r="B318" s="8" t="s">
        <v>766</v>
      </c>
      <c r="C318" s="55" t="s">
        <v>479</v>
      </c>
      <c r="D318" s="8" t="s">
        <v>56</v>
      </c>
      <c r="E318" s="44">
        <v>2000</v>
      </c>
      <c r="F318" s="65"/>
      <c r="G318" s="68"/>
      <c r="H318" s="77"/>
      <c r="I318" s="8" t="s">
        <v>401</v>
      </c>
      <c r="J318" s="8" t="s">
        <v>764</v>
      </c>
      <c r="K318" s="8"/>
    </row>
    <row r="319" spans="1:11" s="24" customFormat="1" ht="51" customHeight="1">
      <c r="A319" s="8">
        <v>316</v>
      </c>
      <c r="B319" s="8" t="s">
        <v>775</v>
      </c>
      <c r="C319" s="55" t="s">
        <v>767</v>
      </c>
      <c r="D319" s="8" t="s">
        <v>56</v>
      </c>
      <c r="E319" s="44">
        <v>600</v>
      </c>
      <c r="F319" s="65"/>
      <c r="G319" s="68"/>
      <c r="H319" s="77"/>
      <c r="I319" s="8" t="s">
        <v>103</v>
      </c>
      <c r="J319" s="8" t="s">
        <v>772</v>
      </c>
      <c r="K319" s="8"/>
    </row>
    <row r="320" spans="1:11" s="24" customFormat="1" ht="51" customHeight="1">
      <c r="A320" s="8">
        <v>317</v>
      </c>
      <c r="B320" s="8" t="s">
        <v>786</v>
      </c>
      <c r="C320" s="55" t="s">
        <v>479</v>
      </c>
      <c r="D320" s="8" t="s">
        <v>56</v>
      </c>
      <c r="E320" s="44">
        <v>6000</v>
      </c>
      <c r="F320" s="65"/>
      <c r="G320" s="68"/>
      <c r="H320" s="77"/>
      <c r="I320" s="8" t="s">
        <v>401</v>
      </c>
      <c r="J320" s="8" t="s">
        <v>781</v>
      </c>
      <c r="K320" s="8"/>
    </row>
    <row r="321" spans="1:11" s="24" customFormat="1" ht="51" customHeight="1">
      <c r="A321" s="8">
        <v>318</v>
      </c>
      <c r="B321" s="8" t="s">
        <v>793</v>
      </c>
      <c r="C321" s="55" t="s">
        <v>479</v>
      </c>
      <c r="D321" s="8" t="s">
        <v>56</v>
      </c>
      <c r="E321" s="44">
        <v>4000</v>
      </c>
      <c r="F321" s="65"/>
      <c r="G321" s="68"/>
      <c r="H321" s="77"/>
      <c r="I321" s="8" t="s">
        <v>103</v>
      </c>
      <c r="J321" s="8" t="s">
        <v>790</v>
      </c>
      <c r="K321" s="8"/>
    </row>
    <row r="322" spans="1:11" s="24" customFormat="1" ht="51" customHeight="1">
      <c r="A322" s="8">
        <v>319</v>
      </c>
      <c r="B322" s="8" t="s">
        <v>829</v>
      </c>
      <c r="C322" s="55" t="s">
        <v>479</v>
      </c>
      <c r="D322" s="8" t="s">
        <v>56</v>
      </c>
      <c r="E322" s="44">
        <v>6000</v>
      </c>
      <c r="F322" s="65"/>
      <c r="G322" s="68"/>
      <c r="H322" s="77"/>
      <c r="I322" s="8" t="s">
        <v>401</v>
      </c>
      <c r="J322" s="8" t="s">
        <v>781</v>
      </c>
      <c r="K322" s="8"/>
    </row>
    <row r="323" spans="1:11" s="24" customFormat="1" ht="51" customHeight="1">
      <c r="A323" s="8">
        <v>320</v>
      </c>
      <c r="B323" s="8" t="s">
        <v>846</v>
      </c>
      <c r="C323" s="55" t="s">
        <v>834</v>
      </c>
      <c r="D323" s="8" t="s">
        <v>56</v>
      </c>
      <c r="E323" s="44">
        <v>1500</v>
      </c>
      <c r="F323" s="65"/>
      <c r="G323" s="68"/>
      <c r="H323" s="77"/>
      <c r="I323" s="8" t="s">
        <v>103</v>
      </c>
      <c r="J323" s="8" t="s">
        <v>844</v>
      </c>
      <c r="K323" s="8"/>
    </row>
    <row r="324" spans="1:11" s="24" customFormat="1" ht="25.5">
      <c r="A324" s="8">
        <v>321</v>
      </c>
      <c r="B324" s="8" t="s">
        <v>608</v>
      </c>
      <c r="C324" s="54" t="s">
        <v>595</v>
      </c>
      <c r="D324" s="6" t="s">
        <v>596</v>
      </c>
      <c r="E324" s="43">
        <v>12650</v>
      </c>
      <c r="F324" s="66"/>
      <c r="G324" s="69"/>
      <c r="H324" s="78"/>
      <c r="I324" s="6" t="s">
        <v>76</v>
      </c>
      <c r="J324" s="6" t="s">
        <v>607</v>
      </c>
      <c r="K324" s="6"/>
    </row>
    <row r="325" spans="1:11" s="24" customFormat="1" ht="25.5">
      <c r="A325" s="8">
        <v>322</v>
      </c>
      <c r="B325" s="8" t="s">
        <v>248</v>
      </c>
      <c r="C325" s="54" t="s">
        <v>202</v>
      </c>
      <c r="D325" s="6" t="s">
        <v>203</v>
      </c>
      <c r="E325" s="43">
        <v>68.37606837606837</v>
      </c>
      <c r="F325" s="50">
        <f>E325</f>
        <v>68.37606837606837</v>
      </c>
      <c r="G325" s="6" t="s">
        <v>235</v>
      </c>
      <c r="H325" s="6" t="s">
        <v>79</v>
      </c>
      <c r="I325" s="6" t="s">
        <v>103</v>
      </c>
      <c r="J325" s="6" t="s">
        <v>221</v>
      </c>
      <c r="K325" s="6" t="s">
        <v>130</v>
      </c>
    </row>
    <row r="326" spans="1:11" s="24" customFormat="1" ht="51" customHeight="1">
      <c r="A326" s="8">
        <v>323</v>
      </c>
      <c r="B326" s="8" t="s">
        <v>248</v>
      </c>
      <c r="C326" s="54" t="s">
        <v>200</v>
      </c>
      <c r="D326" s="6" t="s">
        <v>201</v>
      </c>
      <c r="E326" s="43">
        <v>68.37606837606837</v>
      </c>
      <c r="F326" s="74">
        <f>SUM(E326:E331)</f>
        <v>31952.37606837607</v>
      </c>
      <c r="G326" s="67" t="s">
        <v>763</v>
      </c>
      <c r="H326" s="6" t="s">
        <v>79</v>
      </c>
      <c r="I326" s="6" t="s">
        <v>103</v>
      </c>
      <c r="J326" s="6" t="s">
        <v>221</v>
      </c>
      <c r="K326" s="6" t="s">
        <v>130</v>
      </c>
    </row>
    <row r="327" spans="1:11" s="24" customFormat="1" ht="25.5">
      <c r="A327" s="8">
        <v>324</v>
      </c>
      <c r="B327" s="8" t="s">
        <v>756</v>
      </c>
      <c r="C327" s="52" t="s">
        <v>685</v>
      </c>
      <c r="D327" s="9" t="s">
        <v>201</v>
      </c>
      <c r="E327" s="50">
        <v>10384</v>
      </c>
      <c r="F327" s="101"/>
      <c r="G327" s="68"/>
      <c r="H327" s="10" t="s">
        <v>48</v>
      </c>
      <c r="I327" s="10" t="s">
        <v>165</v>
      </c>
      <c r="J327" s="10" t="s">
        <v>158</v>
      </c>
      <c r="K327" s="10"/>
    </row>
    <row r="328" spans="1:11" s="24" customFormat="1" ht="51" customHeight="1">
      <c r="A328" s="8">
        <v>325</v>
      </c>
      <c r="B328" s="8" t="s">
        <v>766</v>
      </c>
      <c r="C328" s="55" t="s">
        <v>762</v>
      </c>
      <c r="D328" s="8" t="s">
        <v>201</v>
      </c>
      <c r="E328" s="44">
        <v>2500</v>
      </c>
      <c r="F328" s="101"/>
      <c r="G328" s="68"/>
      <c r="H328" s="8" t="s">
        <v>224</v>
      </c>
      <c r="I328" s="8" t="s">
        <v>130</v>
      </c>
      <c r="J328" s="8" t="s">
        <v>765</v>
      </c>
      <c r="K328" s="8"/>
    </row>
    <row r="329" spans="1:11" s="24" customFormat="1" ht="51" customHeight="1">
      <c r="A329" s="8">
        <v>326</v>
      </c>
      <c r="B329" s="8" t="s">
        <v>786</v>
      </c>
      <c r="C329" s="55" t="s">
        <v>780</v>
      </c>
      <c r="D329" s="8" t="s">
        <v>201</v>
      </c>
      <c r="E329" s="44">
        <v>13000</v>
      </c>
      <c r="F329" s="101"/>
      <c r="G329" s="68"/>
      <c r="H329" s="8" t="s">
        <v>784</v>
      </c>
      <c r="I329" s="8" t="s">
        <v>784</v>
      </c>
      <c r="J329" s="8" t="s">
        <v>785</v>
      </c>
      <c r="K329" s="8"/>
    </row>
    <row r="330" spans="1:11" s="24" customFormat="1" ht="51" customHeight="1">
      <c r="A330" s="8">
        <v>327</v>
      </c>
      <c r="B330" s="8" t="s">
        <v>829</v>
      </c>
      <c r="C330" s="55" t="s">
        <v>780</v>
      </c>
      <c r="D330" s="8" t="s">
        <v>201</v>
      </c>
      <c r="E330" s="44">
        <v>3000</v>
      </c>
      <c r="F330" s="101"/>
      <c r="G330" s="68"/>
      <c r="H330" s="8" t="s">
        <v>784</v>
      </c>
      <c r="I330" s="8" t="s">
        <v>784</v>
      </c>
      <c r="J330" s="8" t="s">
        <v>785</v>
      </c>
      <c r="K330" s="8"/>
    </row>
    <row r="331" spans="1:11" s="24" customFormat="1" ht="51" customHeight="1">
      <c r="A331" s="8">
        <v>328</v>
      </c>
      <c r="B331" s="8" t="s">
        <v>846</v>
      </c>
      <c r="C331" s="55" t="s">
        <v>836</v>
      </c>
      <c r="D331" s="8" t="s">
        <v>201</v>
      </c>
      <c r="E331" s="44">
        <v>3000</v>
      </c>
      <c r="F331" s="75"/>
      <c r="G331" s="69"/>
      <c r="H331" s="8" t="s">
        <v>224</v>
      </c>
      <c r="I331" s="8" t="s">
        <v>224</v>
      </c>
      <c r="J331" s="8" t="s">
        <v>845</v>
      </c>
      <c r="K331" s="8"/>
    </row>
    <row r="332" spans="1:11" s="24" customFormat="1" ht="51">
      <c r="A332" s="8">
        <v>329</v>
      </c>
      <c r="B332" s="8" t="s">
        <v>248</v>
      </c>
      <c r="C332" s="54" t="s">
        <v>190</v>
      </c>
      <c r="D332" s="6" t="s">
        <v>191</v>
      </c>
      <c r="E332" s="43">
        <v>153846.15384615384</v>
      </c>
      <c r="F332" s="50">
        <f>E332</f>
        <v>153846.15384615384</v>
      </c>
      <c r="G332" s="6" t="s">
        <v>228</v>
      </c>
      <c r="H332" s="6" t="s">
        <v>165</v>
      </c>
      <c r="I332" s="6" t="s">
        <v>222</v>
      </c>
      <c r="J332" s="6" t="s">
        <v>229</v>
      </c>
      <c r="K332" s="6"/>
    </row>
    <row r="333" spans="1:11" s="24" customFormat="1" ht="25.5">
      <c r="A333" s="8">
        <v>330</v>
      </c>
      <c r="B333" s="8" t="s">
        <v>170</v>
      </c>
      <c r="C333" s="54" t="s">
        <v>154</v>
      </c>
      <c r="D333" s="6" t="s">
        <v>155</v>
      </c>
      <c r="E333" s="43">
        <v>100000</v>
      </c>
      <c r="F333" s="43">
        <f>E333</f>
        <v>100000</v>
      </c>
      <c r="G333" s="6" t="s">
        <v>128</v>
      </c>
      <c r="H333" s="7" t="s">
        <v>124</v>
      </c>
      <c r="I333" s="6" t="s">
        <v>168</v>
      </c>
      <c r="J333" s="6" t="s">
        <v>167</v>
      </c>
      <c r="K333" s="6"/>
    </row>
    <row r="334" spans="1:11" s="24" customFormat="1" ht="25.5">
      <c r="A334" s="8">
        <v>331</v>
      </c>
      <c r="B334" s="8" t="s">
        <v>756</v>
      </c>
      <c r="C334" s="52" t="s">
        <v>716</v>
      </c>
      <c r="D334" s="8" t="s">
        <v>717</v>
      </c>
      <c r="E334" s="50">
        <v>427</v>
      </c>
      <c r="F334" s="43">
        <f>E334</f>
        <v>427</v>
      </c>
      <c r="G334" s="10" t="s">
        <v>53</v>
      </c>
      <c r="H334" s="10" t="s">
        <v>737</v>
      </c>
      <c r="I334" s="10" t="s">
        <v>737</v>
      </c>
      <c r="J334" s="10" t="s">
        <v>158</v>
      </c>
      <c r="K334" s="10"/>
    </row>
    <row r="335" spans="1:11" s="24" customFormat="1" ht="25.5">
      <c r="A335" s="8">
        <v>332</v>
      </c>
      <c r="B335" s="8" t="s">
        <v>170</v>
      </c>
      <c r="C335" s="54" t="s">
        <v>146</v>
      </c>
      <c r="D335" s="6" t="s">
        <v>147</v>
      </c>
      <c r="E335" s="43">
        <v>330</v>
      </c>
      <c r="F335" s="43">
        <f>E335</f>
        <v>330</v>
      </c>
      <c r="G335" s="6" t="s">
        <v>54</v>
      </c>
      <c r="H335" s="6" t="s">
        <v>130</v>
      </c>
      <c r="I335" s="6" t="s">
        <v>130</v>
      </c>
      <c r="J335" s="6" t="s">
        <v>164</v>
      </c>
      <c r="K335" s="6"/>
    </row>
    <row r="336" spans="1:11" s="24" customFormat="1" ht="25.5">
      <c r="A336" s="8">
        <v>333</v>
      </c>
      <c r="B336" s="8" t="s">
        <v>846</v>
      </c>
      <c r="C336" s="55" t="s">
        <v>839</v>
      </c>
      <c r="D336" s="8" t="s">
        <v>840</v>
      </c>
      <c r="E336" s="44">
        <v>1000</v>
      </c>
      <c r="F336" s="64">
        <f>SUM(E336:E337)</f>
        <v>4000</v>
      </c>
      <c r="G336" s="8" t="s">
        <v>54</v>
      </c>
      <c r="H336" s="18" t="s">
        <v>78</v>
      </c>
      <c r="I336" s="18" t="s">
        <v>78</v>
      </c>
      <c r="J336" s="8" t="s">
        <v>164</v>
      </c>
      <c r="K336" s="8"/>
    </row>
    <row r="337" spans="1:11" s="24" customFormat="1" ht="12.75">
      <c r="A337" s="8">
        <v>334</v>
      </c>
      <c r="B337" s="8" t="s">
        <v>450</v>
      </c>
      <c r="C337" s="53" t="s">
        <v>446</v>
      </c>
      <c r="D337" s="63" t="s">
        <v>447</v>
      </c>
      <c r="E337" s="42">
        <v>3000</v>
      </c>
      <c r="F337" s="66"/>
      <c r="G337" s="63" t="s">
        <v>461</v>
      </c>
      <c r="H337" s="17" t="s">
        <v>451</v>
      </c>
      <c r="I337" s="63" t="s">
        <v>453</v>
      </c>
      <c r="J337" s="11" t="s">
        <v>460</v>
      </c>
      <c r="K337" s="11"/>
    </row>
    <row r="338" spans="1:11" s="24" customFormat="1" ht="12.75">
      <c r="A338" s="8">
        <v>335</v>
      </c>
      <c r="B338" s="8" t="s">
        <v>85</v>
      </c>
      <c r="C338" s="54" t="s">
        <v>74</v>
      </c>
      <c r="D338" s="6" t="s">
        <v>75</v>
      </c>
      <c r="E338" s="43">
        <v>427.35</v>
      </c>
      <c r="F338" s="87">
        <f>SUM(E338:E342)</f>
        <v>130099.95000000001</v>
      </c>
      <c r="G338" s="67" t="s">
        <v>392</v>
      </c>
      <c r="H338" s="6" t="s">
        <v>80</v>
      </c>
      <c r="I338" s="6" t="s">
        <v>80</v>
      </c>
      <c r="J338" s="6" t="s">
        <v>84</v>
      </c>
      <c r="K338" s="6"/>
    </row>
    <row r="339" spans="1:11" s="24" customFormat="1" ht="25.5">
      <c r="A339" s="8">
        <v>336</v>
      </c>
      <c r="B339" s="8" t="s">
        <v>170</v>
      </c>
      <c r="C339" s="54" t="s">
        <v>148</v>
      </c>
      <c r="D339" s="6" t="s">
        <v>75</v>
      </c>
      <c r="E339" s="43">
        <v>100</v>
      </c>
      <c r="F339" s="91"/>
      <c r="G339" s="68"/>
      <c r="H339" s="6" t="s">
        <v>130</v>
      </c>
      <c r="I339" s="6" t="s">
        <v>130</v>
      </c>
      <c r="J339" s="6" t="s">
        <v>164</v>
      </c>
      <c r="K339" s="6"/>
    </row>
    <row r="340" spans="1:11" s="24" customFormat="1" ht="25.5">
      <c r="A340" s="8">
        <v>337</v>
      </c>
      <c r="B340" s="8" t="s">
        <v>608</v>
      </c>
      <c r="C340" s="54" t="s">
        <v>601</v>
      </c>
      <c r="D340" s="6" t="s">
        <v>75</v>
      </c>
      <c r="E340" s="43">
        <v>85.47</v>
      </c>
      <c r="F340" s="91"/>
      <c r="G340" s="68"/>
      <c r="H340" s="6" t="s">
        <v>357</v>
      </c>
      <c r="I340" s="6" t="s">
        <v>357</v>
      </c>
      <c r="J340" s="6" t="s">
        <v>606</v>
      </c>
      <c r="K340" s="6"/>
    </row>
    <row r="341" spans="1:11" s="24" customFormat="1" ht="25.5">
      <c r="A341" s="8">
        <v>338</v>
      </c>
      <c r="B341" s="8" t="s">
        <v>756</v>
      </c>
      <c r="C341" s="52" t="s">
        <v>672</v>
      </c>
      <c r="D341" s="10" t="s">
        <v>75</v>
      </c>
      <c r="E341" s="62">
        <v>1282</v>
      </c>
      <c r="F341" s="91"/>
      <c r="G341" s="68"/>
      <c r="H341" s="10" t="s">
        <v>737</v>
      </c>
      <c r="I341" s="10" t="s">
        <v>737</v>
      </c>
      <c r="J341" s="10" t="s">
        <v>158</v>
      </c>
      <c r="K341" s="10"/>
    </row>
    <row r="342" spans="1:11" s="24" customFormat="1" ht="38.25">
      <c r="A342" s="8">
        <v>339</v>
      </c>
      <c r="B342" s="8" t="s">
        <v>363</v>
      </c>
      <c r="C342" s="55" t="s">
        <v>148</v>
      </c>
      <c r="D342" s="8" t="s">
        <v>387</v>
      </c>
      <c r="E342" s="44">
        <v>128205.13</v>
      </c>
      <c r="F342" s="88"/>
      <c r="G342" s="69"/>
      <c r="H342" s="8" t="s">
        <v>393</v>
      </c>
      <c r="I342" s="8" t="s">
        <v>393</v>
      </c>
      <c r="J342" s="8" t="s">
        <v>394</v>
      </c>
      <c r="K342" s="8"/>
    </row>
    <row r="343" spans="1:11" s="24" customFormat="1" ht="38.25">
      <c r="A343" s="8">
        <v>340</v>
      </c>
      <c r="B343" s="8" t="s">
        <v>170</v>
      </c>
      <c r="C343" s="54" t="s">
        <v>135</v>
      </c>
      <c r="D343" s="6" t="s">
        <v>171</v>
      </c>
      <c r="E343" s="43">
        <v>750</v>
      </c>
      <c r="F343" s="87">
        <f>SUM(E343:E344)</f>
        <v>10750</v>
      </c>
      <c r="G343" s="72" t="s">
        <v>461</v>
      </c>
      <c r="H343" s="6" t="s">
        <v>130</v>
      </c>
      <c r="I343" s="6" t="s">
        <v>130</v>
      </c>
      <c r="J343" s="6" t="s">
        <v>158</v>
      </c>
      <c r="K343" s="6"/>
    </row>
    <row r="344" spans="1:11" s="24" customFormat="1" ht="25.5">
      <c r="A344" s="8">
        <v>341</v>
      </c>
      <c r="B344" s="8" t="s">
        <v>582</v>
      </c>
      <c r="C344" s="53" t="s">
        <v>586</v>
      </c>
      <c r="D344" s="63" t="s">
        <v>171</v>
      </c>
      <c r="E344" s="42">
        <v>10000</v>
      </c>
      <c r="F344" s="88"/>
      <c r="G344" s="73"/>
      <c r="H344" s="63" t="s">
        <v>570</v>
      </c>
      <c r="I344" s="63" t="s">
        <v>578</v>
      </c>
      <c r="J344" s="11" t="s">
        <v>579</v>
      </c>
      <c r="K344" s="8"/>
    </row>
    <row r="345" spans="1:11" s="24" customFormat="1" ht="25.5">
      <c r="A345" s="8">
        <v>342</v>
      </c>
      <c r="B345" s="8" t="s">
        <v>756</v>
      </c>
      <c r="C345" s="52" t="s">
        <v>665</v>
      </c>
      <c r="D345" s="10" t="s">
        <v>666</v>
      </c>
      <c r="E345" s="50">
        <v>370</v>
      </c>
      <c r="F345" s="42">
        <f>E345</f>
        <v>370</v>
      </c>
      <c r="G345" s="10" t="s">
        <v>54</v>
      </c>
      <c r="H345" s="10" t="s">
        <v>737</v>
      </c>
      <c r="I345" s="10" t="s">
        <v>737</v>
      </c>
      <c r="J345" s="10" t="s">
        <v>158</v>
      </c>
      <c r="K345" s="10"/>
    </row>
    <row r="346" spans="1:11" s="24" customFormat="1" ht="38.25">
      <c r="A346" s="8">
        <v>343</v>
      </c>
      <c r="B346" s="8" t="s">
        <v>320</v>
      </c>
      <c r="C346" s="54" t="s">
        <v>277</v>
      </c>
      <c r="D346" s="6" t="s">
        <v>278</v>
      </c>
      <c r="E346" s="43">
        <v>170940</v>
      </c>
      <c r="F346" s="87">
        <f>SUM(E346:E348)</f>
        <v>316068</v>
      </c>
      <c r="G346" s="6" t="s">
        <v>304</v>
      </c>
      <c r="H346" s="13" t="s">
        <v>305</v>
      </c>
      <c r="I346" s="13" t="s">
        <v>305</v>
      </c>
      <c r="J346" s="6" t="s">
        <v>303</v>
      </c>
      <c r="K346" s="6"/>
    </row>
    <row r="347" spans="1:11" s="24" customFormat="1" ht="38.25">
      <c r="A347" s="8">
        <v>344</v>
      </c>
      <c r="B347" s="8" t="s">
        <v>756</v>
      </c>
      <c r="C347" s="52" t="s">
        <v>676</v>
      </c>
      <c r="D347" s="10" t="s">
        <v>278</v>
      </c>
      <c r="E347" s="50">
        <v>5128</v>
      </c>
      <c r="F347" s="91"/>
      <c r="G347" s="10" t="s">
        <v>742</v>
      </c>
      <c r="H347" s="10" t="s">
        <v>130</v>
      </c>
      <c r="I347" s="10" t="s">
        <v>130</v>
      </c>
      <c r="J347" s="10" t="s">
        <v>158</v>
      </c>
      <c r="K347" s="10"/>
    </row>
    <row r="348" spans="1:11" s="24" customFormat="1" ht="38.25">
      <c r="A348" s="8">
        <v>345</v>
      </c>
      <c r="B348" s="8" t="s">
        <v>320</v>
      </c>
      <c r="C348" s="54" t="s">
        <v>279</v>
      </c>
      <c r="D348" s="6" t="s">
        <v>280</v>
      </c>
      <c r="E348" s="43">
        <v>140000</v>
      </c>
      <c r="F348" s="88"/>
      <c r="G348" s="6" t="s">
        <v>304</v>
      </c>
      <c r="H348" s="13" t="s">
        <v>305</v>
      </c>
      <c r="I348" s="13" t="s">
        <v>305</v>
      </c>
      <c r="J348" s="6" t="s">
        <v>303</v>
      </c>
      <c r="K348" s="6"/>
    </row>
    <row r="349" spans="1:11" s="24" customFormat="1" ht="25.5">
      <c r="A349" s="8">
        <v>346</v>
      </c>
      <c r="B349" s="8" t="s">
        <v>756</v>
      </c>
      <c r="C349" s="52" t="s">
        <v>677</v>
      </c>
      <c r="D349" s="10" t="s">
        <v>678</v>
      </c>
      <c r="E349" s="50">
        <v>2137</v>
      </c>
      <c r="F349" s="42">
        <f>E349</f>
        <v>2137</v>
      </c>
      <c r="G349" s="10" t="s">
        <v>54</v>
      </c>
      <c r="H349" s="10" t="s">
        <v>737</v>
      </c>
      <c r="I349" s="10" t="s">
        <v>737</v>
      </c>
      <c r="J349" s="10" t="s">
        <v>158</v>
      </c>
      <c r="K349" s="10"/>
    </row>
    <row r="350" spans="1:11" s="24" customFormat="1" ht="25.5" customHeight="1">
      <c r="A350" s="8">
        <v>347</v>
      </c>
      <c r="B350" s="8" t="s">
        <v>363</v>
      </c>
      <c r="C350" s="55" t="s">
        <v>388</v>
      </c>
      <c r="D350" s="8" t="s">
        <v>389</v>
      </c>
      <c r="E350" s="44">
        <v>85.47</v>
      </c>
      <c r="F350" s="64">
        <f>SUM(E350:E364)</f>
        <v>3359.73</v>
      </c>
      <c r="G350" s="67" t="s">
        <v>399</v>
      </c>
      <c r="H350" s="8" t="s">
        <v>401</v>
      </c>
      <c r="I350" s="8" t="s">
        <v>401</v>
      </c>
      <c r="J350" s="8" t="s">
        <v>394</v>
      </c>
      <c r="K350" s="8"/>
    </row>
    <row r="351" spans="1:11" s="24" customFormat="1" ht="25.5">
      <c r="A351" s="8">
        <v>348</v>
      </c>
      <c r="B351" s="8" t="s">
        <v>511</v>
      </c>
      <c r="C351" s="53" t="s">
        <v>501</v>
      </c>
      <c r="D351" s="11" t="s">
        <v>389</v>
      </c>
      <c r="E351" s="42">
        <v>854.7</v>
      </c>
      <c r="F351" s="65"/>
      <c r="G351" s="68"/>
      <c r="H351" s="17" t="s">
        <v>165</v>
      </c>
      <c r="I351" s="30" t="s">
        <v>103</v>
      </c>
      <c r="J351" s="11" t="s">
        <v>507</v>
      </c>
      <c r="K351" s="11"/>
    </row>
    <row r="352" spans="1:11" s="24" customFormat="1" ht="25.5">
      <c r="A352" s="8">
        <v>349</v>
      </c>
      <c r="B352" s="8" t="s">
        <v>766</v>
      </c>
      <c r="C352" s="55" t="s">
        <v>761</v>
      </c>
      <c r="D352" s="8" t="s">
        <v>389</v>
      </c>
      <c r="E352" s="44">
        <v>150</v>
      </c>
      <c r="F352" s="65"/>
      <c r="G352" s="68"/>
      <c r="H352" s="8" t="s">
        <v>405</v>
      </c>
      <c r="I352" s="8" t="s">
        <v>401</v>
      </c>
      <c r="J352" s="8" t="s">
        <v>765</v>
      </c>
      <c r="K352" s="8"/>
    </row>
    <row r="353" spans="1:11" s="24" customFormat="1" ht="25.5">
      <c r="A353" s="8">
        <v>350</v>
      </c>
      <c r="B353" s="8" t="s">
        <v>775</v>
      </c>
      <c r="C353" s="55" t="s">
        <v>771</v>
      </c>
      <c r="D353" s="8" t="s">
        <v>389</v>
      </c>
      <c r="E353" s="44">
        <v>100</v>
      </c>
      <c r="F353" s="65"/>
      <c r="G353" s="68"/>
      <c r="H353" s="8" t="s">
        <v>44</v>
      </c>
      <c r="I353" s="8" t="s">
        <v>103</v>
      </c>
      <c r="J353" s="8" t="s">
        <v>774</v>
      </c>
      <c r="K353" s="8"/>
    </row>
    <row r="354" spans="1:11" s="24" customFormat="1" ht="25.5">
      <c r="A354" s="8">
        <v>351</v>
      </c>
      <c r="B354" s="8" t="s">
        <v>786</v>
      </c>
      <c r="C354" s="55" t="s">
        <v>761</v>
      </c>
      <c r="D354" s="8" t="s">
        <v>389</v>
      </c>
      <c r="E354" s="44">
        <v>150</v>
      </c>
      <c r="F354" s="65"/>
      <c r="G354" s="68"/>
      <c r="H354" s="8" t="s">
        <v>405</v>
      </c>
      <c r="I354" s="8" t="s">
        <v>401</v>
      </c>
      <c r="J354" s="8" t="s">
        <v>782</v>
      </c>
      <c r="K354" s="8"/>
    </row>
    <row r="355" spans="1:11" s="24" customFormat="1" ht="25.5">
      <c r="A355" s="8">
        <v>352</v>
      </c>
      <c r="B355" s="8" t="s">
        <v>793</v>
      </c>
      <c r="C355" s="55" t="s">
        <v>761</v>
      </c>
      <c r="D355" s="8" t="s">
        <v>389</v>
      </c>
      <c r="E355" s="44">
        <v>150</v>
      </c>
      <c r="F355" s="65"/>
      <c r="G355" s="68"/>
      <c r="H355" s="8" t="s">
        <v>44</v>
      </c>
      <c r="I355" s="8" t="s">
        <v>103</v>
      </c>
      <c r="J355" s="8" t="s">
        <v>791</v>
      </c>
      <c r="K355" s="8"/>
    </row>
    <row r="356" spans="1:11" s="24" customFormat="1" ht="25.5">
      <c r="A356" s="8">
        <v>353</v>
      </c>
      <c r="B356" s="8" t="s">
        <v>829</v>
      </c>
      <c r="C356" s="55" t="s">
        <v>761</v>
      </c>
      <c r="D356" s="8" t="s">
        <v>389</v>
      </c>
      <c r="E356" s="44">
        <v>100</v>
      </c>
      <c r="F356" s="65"/>
      <c r="G356" s="68"/>
      <c r="H356" s="8" t="s">
        <v>405</v>
      </c>
      <c r="I356" s="8" t="s">
        <v>401</v>
      </c>
      <c r="J356" s="8" t="s">
        <v>782</v>
      </c>
      <c r="K356" s="8"/>
    </row>
    <row r="357" spans="1:11" s="24" customFormat="1" ht="25.5">
      <c r="A357" s="8">
        <v>354</v>
      </c>
      <c r="B357" s="8" t="s">
        <v>846</v>
      </c>
      <c r="C357" s="55" t="s">
        <v>841</v>
      </c>
      <c r="D357" s="8" t="s">
        <v>389</v>
      </c>
      <c r="E357" s="44">
        <v>150</v>
      </c>
      <c r="F357" s="65"/>
      <c r="G357" s="68"/>
      <c r="H357" s="18" t="s">
        <v>44</v>
      </c>
      <c r="I357" s="8" t="s">
        <v>103</v>
      </c>
      <c r="J357" s="8" t="s">
        <v>164</v>
      </c>
      <c r="K357" s="8"/>
    </row>
    <row r="358" spans="1:11" s="24" customFormat="1" ht="51" customHeight="1">
      <c r="A358" s="8">
        <v>355</v>
      </c>
      <c r="B358" s="8" t="s">
        <v>633</v>
      </c>
      <c r="C358" s="54" t="s">
        <v>624</v>
      </c>
      <c r="D358" s="6" t="s">
        <v>625</v>
      </c>
      <c r="E358" s="43">
        <v>220</v>
      </c>
      <c r="F358" s="65"/>
      <c r="G358" s="68"/>
      <c r="H358" s="6" t="s">
        <v>631</v>
      </c>
      <c r="I358" s="6" t="s">
        <v>632</v>
      </c>
      <c r="J358" s="6" t="s">
        <v>627</v>
      </c>
      <c r="K358" s="6"/>
    </row>
    <row r="359" spans="1:11" s="24" customFormat="1" ht="25.5">
      <c r="A359" s="8">
        <v>356</v>
      </c>
      <c r="B359" s="8" t="s">
        <v>320</v>
      </c>
      <c r="C359" s="54" t="s">
        <v>290</v>
      </c>
      <c r="D359" s="6" t="s">
        <v>291</v>
      </c>
      <c r="E359" s="43">
        <v>380</v>
      </c>
      <c r="F359" s="65"/>
      <c r="G359" s="68"/>
      <c r="H359" s="13" t="s">
        <v>311</v>
      </c>
      <c r="I359" s="13" t="s">
        <v>306</v>
      </c>
      <c r="J359" s="6" t="s">
        <v>303</v>
      </c>
      <c r="K359" s="6"/>
    </row>
    <row r="360" spans="1:11" s="24" customFormat="1" ht="25.5">
      <c r="A360" s="8">
        <v>357</v>
      </c>
      <c r="B360" s="8" t="s">
        <v>473</v>
      </c>
      <c r="C360" s="53" t="s">
        <v>27</v>
      </c>
      <c r="D360" s="8" t="s">
        <v>464</v>
      </c>
      <c r="E360" s="44">
        <v>128.21</v>
      </c>
      <c r="F360" s="65"/>
      <c r="G360" s="68"/>
      <c r="H360" s="20" t="s">
        <v>462</v>
      </c>
      <c r="I360" s="20" t="s">
        <v>462</v>
      </c>
      <c r="J360" s="8" t="s">
        <v>465</v>
      </c>
      <c r="K360" s="8"/>
    </row>
    <row r="361" spans="1:11" s="24" customFormat="1" ht="25.5">
      <c r="A361" s="8">
        <v>358</v>
      </c>
      <c r="B361" s="8" t="s">
        <v>55</v>
      </c>
      <c r="C361" s="54" t="s">
        <v>27</v>
      </c>
      <c r="D361" s="6" t="s">
        <v>28</v>
      </c>
      <c r="E361" s="43">
        <v>427.35</v>
      </c>
      <c r="F361" s="65"/>
      <c r="G361" s="68"/>
      <c r="H361" s="7" t="s">
        <v>44</v>
      </c>
      <c r="I361" s="6" t="s">
        <v>45</v>
      </c>
      <c r="J361" s="6" t="s">
        <v>46</v>
      </c>
      <c r="K361" s="6"/>
    </row>
    <row r="362" spans="1:11" s="24" customFormat="1" ht="25.5">
      <c r="A362" s="8">
        <v>359</v>
      </c>
      <c r="B362" s="8" t="s">
        <v>532</v>
      </c>
      <c r="C362" s="54" t="s">
        <v>27</v>
      </c>
      <c r="D362" s="8" t="s">
        <v>28</v>
      </c>
      <c r="E362" s="44">
        <v>250</v>
      </c>
      <c r="F362" s="65"/>
      <c r="G362" s="68"/>
      <c r="H362" s="14" t="s">
        <v>315</v>
      </c>
      <c r="I362" s="14" t="s">
        <v>525</v>
      </c>
      <c r="J362" s="8" t="s">
        <v>524</v>
      </c>
      <c r="K362" s="8"/>
    </row>
    <row r="363" spans="1:11" s="24" customFormat="1" ht="25.5">
      <c r="A363" s="8">
        <v>360</v>
      </c>
      <c r="B363" s="8" t="s">
        <v>662</v>
      </c>
      <c r="C363" s="55" t="s">
        <v>645</v>
      </c>
      <c r="D363" s="8" t="s">
        <v>28</v>
      </c>
      <c r="E363" s="44">
        <v>94</v>
      </c>
      <c r="F363" s="65"/>
      <c r="G363" s="68"/>
      <c r="H363" s="6" t="s">
        <v>656</v>
      </c>
      <c r="I363" s="12" t="s">
        <v>651</v>
      </c>
      <c r="J363" s="6" t="s">
        <v>660</v>
      </c>
      <c r="K363" s="6"/>
    </row>
    <row r="364" spans="1:11" s="24" customFormat="1" ht="63.75">
      <c r="A364" s="8">
        <v>361</v>
      </c>
      <c r="B364" s="8" t="s">
        <v>618</v>
      </c>
      <c r="C364" s="56" t="s">
        <v>27</v>
      </c>
      <c r="D364" s="8" t="s">
        <v>619</v>
      </c>
      <c r="E364" s="44">
        <v>120</v>
      </c>
      <c r="F364" s="66"/>
      <c r="G364" s="69"/>
      <c r="H364" s="15" t="s">
        <v>615</v>
      </c>
      <c r="I364" s="15" t="s">
        <v>616</v>
      </c>
      <c r="J364" s="16" t="s">
        <v>617</v>
      </c>
      <c r="K364" s="8"/>
    </row>
    <row r="365" spans="1:11" s="24" customFormat="1" ht="25.5">
      <c r="A365" s="8">
        <v>362</v>
      </c>
      <c r="B365" s="8" t="s">
        <v>85</v>
      </c>
      <c r="C365" s="54" t="s">
        <v>66</v>
      </c>
      <c r="D365" s="6" t="s">
        <v>67</v>
      </c>
      <c r="E365" s="43">
        <v>427.35</v>
      </c>
      <c r="F365" s="43">
        <f>E365</f>
        <v>427.35</v>
      </c>
      <c r="G365" s="6" t="s">
        <v>83</v>
      </c>
      <c r="H365" s="6" t="s">
        <v>80</v>
      </c>
      <c r="I365" s="6" t="s">
        <v>80</v>
      </c>
      <c r="J365" s="6" t="s">
        <v>84</v>
      </c>
      <c r="K365" s="6"/>
    </row>
    <row r="366" spans="1:11" s="24" customFormat="1" ht="25.5">
      <c r="A366" s="8">
        <v>363</v>
      </c>
      <c r="B366" s="8" t="s">
        <v>662</v>
      </c>
      <c r="C366" s="55" t="s">
        <v>646</v>
      </c>
      <c r="D366" s="8" t="s">
        <v>647</v>
      </c>
      <c r="E366" s="44">
        <v>372</v>
      </c>
      <c r="F366" s="87">
        <f>SUM(E366:E368)</f>
        <v>1226.7</v>
      </c>
      <c r="G366" s="6" t="s">
        <v>83</v>
      </c>
      <c r="H366" s="6" t="s">
        <v>661</v>
      </c>
      <c r="I366" s="12" t="s">
        <v>648</v>
      </c>
      <c r="J366" s="6" t="s">
        <v>660</v>
      </c>
      <c r="K366" s="6"/>
    </row>
    <row r="367" spans="1:11" s="24" customFormat="1" ht="12.75">
      <c r="A367" s="8">
        <v>364</v>
      </c>
      <c r="B367" s="8" t="s">
        <v>85</v>
      </c>
      <c r="C367" s="54" t="s">
        <v>60</v>
      </c>
      <c r="D367" s="19" t="s">
        <v>31</v>
      </c>
      <c r="E367" s="43">
        <v>427.35</v>
      </c>
      <c r="F367" s="91"/>
      <c r="G367" s="6" t="s">
        <v>53</v>
      </c>
      <c r="H367" s="6" t="s">
        <v>79</v>
      </c>
      <c r="I367" s="6" t="s">
        <v>79</v>
      </c>
      <c r="J367" s="6" t="s">
        <v>46</v>
      </c>
      <c r="K367" s="6"/>
    </row>
    <row r="368" spans="1:11" s="24" customFormat="1" ht="25.5">
      <c r="A368" s="8">
        <v>365</v>
      </c>
      <c r="B368" s="8" t="s">
        <v>55</v>
      </c>
      <c r="C368" s="54" t="s">
        <v>30</v>
      </c>
      <c r="D368" s="6" t="s">
        <v>31</v>
      </c>
      <c r="E368" s="43">
        <v>427.35</v>
      </c>
      <c r="F368" s="88"/>
      <c r="G368" s="6" t="s">
        <v>54</v>
      </c>
      <c r="H368" s="6" t="s">
        <v>47</v>
      </c>
      <c r="I368" s="6" t="s">
        <v>48</v>
      </c>
      <c r="J368" s="6" t="s">
        <v>46</v>
      </c>
      <c r="K368" s="6" t="s">
        <v>49</v>
      </c>
    </row>
    <row r="369" spans="1:11" s="24" customFormat="1" ht="25.5">
      <c r="A369" s="8">
        <v>366</v>
      </c>
      <c r="B369" s="8" t="s">
        <v>846</v>
      </c>
      <c r="C369" s="55" t="s">
        <v>837</v>
      </c>
      <c r="D369" s="8" t="s">
        <v>838</v>
      </c>
      <c r="E369" s="44">
        <v>180</v>
      </c>
      <c r="F369" s="43">
        <f>E369</f>
        <v>180</v>
      </c>
      <c r="G369" s="8" t="s">
        <v>54</v>
      </c>
      <c r="H369" s="18" t="s">
        <v>47</v>
      </c>
      <c r="I369" s="8" t="s">
        <v>48</v>
      </c>
      <c r="J369" s="8" t="s">
        <v>158</v>
      </c>
      <c r="K369" s="8"/>
    </row>
    <row r="370" spans="1:11" s="24" customFormat="1" ht="25.5">
      <c r="A370" s="8">
        <v>367</v>
      </c>
      <c r="B370" s="8" t="s">
        <v>363</v>
      </c>
      <c r="C370" s="55" t="s">
        <v>390</v>
      </c>
      <c r="D370" s="8" t="s">
        <v>391</v>
      </c>
      <c r="E370" s="44">
        <v>89743.59</v>
      </c>
      <c r="F370" s="43">
        <f>E370</f>
        <v>89743.59</v>
      </c>
      <c r="G370" s="8" t="s">
        <v>128</v>
      </c>
      <c r="H370" s="8" t="s">
        <v>400</v>
      </c>
      <c r="I370" s="8" t="s">
        <v>401</v>
      </c>
      <c r="J370" s="8" t="s">
        <v>403</v>
      </c>
      <c r="K370" s="8"/>
    </row>
    <row r="371" spans="1:11" s="24" customFormat="1" ht="25.5">
      <c r="A371" s="8">
        <v>368</v>
      </c>
      <c r="B371" s="8" t="s">
        <v>248</v>
      </c>
      <c r="C371" s="54" t="s">
        <v>188</v>
      </c>
      <c r="D371" s="6" t="s">
        <v>189</v>
      </c>
      <c r="E371" s="43">
        <v>4273.504273504273</v>
      </c>
      <c r="F371" s="43">
        <f>E371</f>
        <v>4273.504273504273</v>
      </c>
      <c r="G371" s="6" t="s">
        <v>54</v>
      </c>
      <c r="H371" s="6" t="s">
        <v>79</v>
      </c>
      <c r="I371" s="6" t="s">
        <v>227</v>
      </c>
      <c r="J371" s="6" t="s">
        <v>226</v>
      </c>
      <c r="K371" s="6" t="s">
        <v>224</v>
      </c>
    </row>
    <row r="372" spans="1:11" s="24" customFormat="1" ht="38.25">
      <c r="A372" s="8">
        <v>369</v>
      </c>
      <c r="B372" s="8" t="s">
        <v>829</v>
      </c>
      <c r="C372" s="55" t="s">
        <v>816</v>
      </c>
      <c r="D372" s="8" t="s">
        <v>817</v>
      </c>
      <c r="E372" s="44">
        <v>5880</v>
      </c>
      <c r="F372" s="43">
        <f>E372</f>
        <v>5880</v>
      </c>
      <c r="G372" s="8" t="s">
        <v>54</v>
      </c>
      <c r="H372" s="8" t="s">
        <v>411</v>
      </c>
      <c r="I372" s="8" t="s">
        <v>411</v>
      </c>
      <c r="J372" s="8" t="s">
        <v>827</v>
      </c>
      <c r="K372" s="8" t="s">
        <v>828</v>
      </c>
    </row>
    <row r="373" spans="1:11" s="24" customFormat="1" ht="12.75">
      <c r="A373" s="8">
        <v>370</v>
      </c>
      <c r="B373" s="8" t="s">
        <v>450</v>
      </c>
      <c r="C373" s="53" t="s">
        <v>444</v>
      </c>
      <c r="D373" s="11" t="s">
        <v>445</v>
      </c>
      <c r="E373" s="42">
        <v>2000</v>
      </c>
      <c r="F373" s="102">
        <f>SUM(E373:E374)</f>
        <v>45076</v>
      </c>
      <c r="G373" s="31" t="s">
        <v>267</v>
      </c>
      <c r="H373" s="17" t="s">
        <v>451</v>
      </c>
      <c r="I373" s="11" t="s">
        <v>453</v>
      </c>
      <c r="J373" s="11" t="s">
        <v>460</v>
      </c>
      <c r="K373" s="11"/>
    </row>
    <row r="374" spans="1:11" s="24" customFormat="1" ht="25.5">
      <c r="A374" s="8">
        <v>371</v>
      </c>
      <c r="B374" s="8" t="s">
        <v>756</v>
      </c>
      <c r="C374" s="52" t="s">
        <v>669</v>
      </c>
      <c r="D374" s="10" t="s">
        <v>445</v>
      </c>
      <c r="E374" s="50">
        <v>43076</v>
      </c>
      <c r="F374" s="103"/>
      <c r="G374" s="10" t="s">
        <v>738</v>
      </c>
      <c r="H374" s="10" t="s">
        <v>160</v>
      </c>
      <c r="I374" s="10" t="s">
        <v>165</v>
      </c>
      <c r="J374" s="10" t="s">
        <v>158</v>
      </c>
      <c r="K374" s="10"/>
    </row>
    <row r="375" spans="1:11" s="24" customFormat="1" ht="12.75">
      <c r="A375" s="8"/>
      <c r="B375" s="8"/>
      <c r="C375" s="52"/>
      <c r="D375" s="10"/>
      <c r="E375" s="21"/>
      <c r="F375" s="45"/>
      <c r="G375" s="10"/>
      <c r="H375" s="10"/>
      <c r="I375" s="10"/>
      <c r="J375" s="10"/>
      <c r="K375" s="10"/>
    </row>
    <row r="376" spans="1:11" s="29" customFormat="1" ht="17.25" thickBot="1">
      <c r="A376" s="26"/>
      <c r="B376" s="27"/>
      <c r="C376" s="60"/>
      <c r="D376" s="27" t="s">
        <v>9</v>
      </c>
      <c r="E376" s="40">
        <f>SUM(E4:E375)</f>
        <v>6845570.349658117</v>
      </c>
      <c r="F376" s="40"/>
      <c r="G376" s="27"/>
      <c r="H376" s="27"/>
      <c r="I376" s="27"/>
      <c r="J376" s="27"/>
      <c r="K376" s="28"/>
    </row>
  </sheetData>
  <sheetProtection password="FDBE" sheet="1"/>
  <autoFilter ref="A3:K15">
    <sortState ref="A4:K376">
      <sortCondition sortBy="value" ref="D4:D376"/>
    </sortState>
  </autoFilter>
  <mergeCells count="88">
    <mergeCell ref="F373:F374"/>
    <mergeCell ref="F366:F368"/>
    <mergeCell ref="F336:F337"/>
    <mergeCell ref="F338:F342"/>
    <mergeCell ref="F343:F344"/>
    <mergeCell ref="G343:G344"/>
    <mergeCell ref="F346:F348"/>
    <mergeCell ref="F350:F364"/>
    <mergeCell ref="G350:G364"/>
    <mergeCell ref="G338:G342"/>
    <mergeCell ref="G302:G324"/>
    <mergeCell ref="H298:H301"/>
    <mergeCell ref="H302:H324"/>
    <mergeCell ref="F298:F324"/>
    <mergeCell ref="F326:F331"/>
    <mergeCell ref="G326:G331"/>
    <mergeCell ref="F272:F275"/>
    <mergeCell ref="F279:F283"/>
    <mergeCell ref="G279:G283"/>
    <mergeCell ref="F289:F296"/>
    <mergeCell ref="G289:G296"/>
    <mergeCell ref="G298:G301"/>
    <mergeCell ref="F249:F250"/>
    <mergeCell ref="F257:F259"/>
    <mergeCell ref="F260:F261"/>
    <mergeCell ref="G260:G261"/>
    <mergeCell ref="F267:F269"/>
    <mergeCell ref="G267:G269"/>
    <mergeCell ref="I121:I139"/>
    <mergeCell ref="I284:I286"/>
    <mergeCell ref="F72:F73"/>
    <mergeCell ref="G72:G73"/>
    <mergeCell ref="F105:F119"/>
    <mergeCell ref="G105:G119"/>
    <mergeCell ref="H105:H119"/>
    <mergeCell ref="I105:I119"/>
    <mergeCell ref="F74:F104"/>
    <mergeCell ref="G74:G104"/>
    <mergeCell ref="H74:H104"/>
    <mergeCell ref="F68:F69"/>
    <mergeCell ref="F284:F286"/>
    <mergeCell ref="G284:G286"/>
    <mergeCell ref="H284:H286"/>
    <mergeCell ref="F121:F139"/>
    <mergeCell ref="G121:G139"/>
    <mergeCell ref="H121:H139"/>
    <mergeCell ref="F153:F155"/>
    <mergeCell ref="G153:G155"/>
    <mergeCell ref="F54:F55"/>
    <mergeCell ref="F57:F59"/>
    <mergeCell ref="G57:G59"/>
    <mergeCell ref="F62:F63"/>
    <mergeCell ref="G62:G63"/>
    <mergeCell ref="F64:F66"/>
    <mergeCell ref="G64:G66"/>
    <mergeCell ref="F29:F30"/>
    <mergeCell ref="F33:F36"/>
    <mergeCell ref="G33:G36"/>
    <mergeCell ref="F44:F47"/>
    <mergeCell ref="G44:G47"/>
    <mergeCell ref="F50:F51"/>
    <mergeCell ref="A1:K1"/>
    <mergeCell ref="F8:F9"/>
    <mergeCell ref="F11:F12"/>
    <mergeCell ref="F16:F21"/>
    <mergeCell ref="G16:G21"/>
    <mergeCell ref="A2:C2"/>
    <mergeCell ref="I225:I230"/>
    <mergeCell ref="I208:I224"/>
    <mergeCell ref="I172:I207"/>
    <mergeCell ref="F156:F158"/>
    <mergeCell ref="G156:G158"/>
    <mergeCell ref="F160:F170"/>
    <mergeCell ref="G160:G170"/>
    <mergeCell ref="H160:H170"/>
    <mergeCell ref="I160:I170"/>
    <mergeCell ref="F239:F240"/>
    <mergeCell ref="H225:H230"/>
    <mergeCell ref="H208:H224"/>
    <mergeCell ref="H172:H207"/>
    <mergeCell ref="F172:F230"/>
    <mergeCell ref="G172:G230"/>
    <mergeCell ref="F142:F151"/>
    <mergeCell ref="G142:G151"/>
    <mergeCell ref="F235:F236"/>
    <mergeCell ref="G235:G236"/>
    <mergeCell ref="F237:F238"/>
    <mergeCell ref="G237:G238"/>
  </mergeCells>
  <printOptions/>
  <pageMargins left="0.2362204724409449" right="0.2362204724409449" top="0.2362204724409449" bottom="0.5118110236220472" header="0.2362204724409449" footer="0.15748031496062992"/>
  <pageSetup horizontalDpi="600" verticalDpi="600" orientation="landscape" paperSize="9" scale="61" r:id="rId1"/>
  <headerFooter>
    <oddFooter>&amp;CPLAN NABAVKI USLUGA ZA 2019. GODINU&amp;R&amp;P/&amp;N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2018-05-17T11:14:42Z</cp:lastPrinted>
  <dcterms:created xsi:type="dcterms:W3CDTF">2014-12-08T13:18:57Z</dcterms:created>
  <dcterms:modified xsi:type="dcterms:W3CDTF">2020-05-22T09:10:09Z</dcterms:modified>
  <cp:category/>
  <cp:version/>
  <cp:contentType/>
  <cp:contentStatus/>
</cp:coreProperties>
</file>