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525" activeTab="0"/>
  </bookViews>
  <sheets>
    <sheet name="UKUPNO " sheetId="1" r:id="rId1"/>
  </sheets>
  <definedNames>
    <definedName name="_xlnm._FilterDatabase" localSheetId="0" hidden="1">'UKUPNO '!$A$3:$K$314</definedName>
  </definedNames>
  <calcPr fullCalcOnLoad="1"/>
</workbook>
</file>

<file path=xl/sharedStrings.xml><?xml version="1.0" encoding="utf-8"?>
<sst xmlns="http://schemas.openxmlformats.org/spreadsheetml/2006/main" count="2184" uniqueCount="589">
  <si>
    <t>REDNI   BROJ</t>
  </si>
  <si>
    <t>PREDMET NABAVKE</t>
  </si>
  <si>
    <t>ŠIFRA JRJN</t>
  </si>
  <si>
    <t>PROCIJENJENA VRIJEDNOST</t>
  </si>
  <si>
    <t>OKVIRNI DATUM POKRETANJA POSTUPKA</t>
  </si>
  <si>
    <t>OKVIRNI DATUM ZAKLJUČENJA UGOVORA</t>
  </si>
  <si>
    <t>IZVOR FINANSIRANJA</t>
  </si>
  <si>
    <t>NAPOMENE</t>
  </si>
  <si>
    <t>ODJELJENJE VLADE / INSTITUCIJA</t>
  </si>
  <si>
    <t>VRSTA POSTUPKA</t>
  </si>
  <si>
    <t>PROCIJENJENA VRIJEDNOST SRODNE VRSTE RADOVA</t>
  </si>
  <si>
    <t>UKUPNO</t>
  </si>
  <si>
    <t>PLAN NABAVKI RADOVA ZA 2020. GODINU</t>
  </si>
  <si>
    <t>Izgradnja objekta MZ i KUD-a Ilićka</t>
  </si>
  <si>
    <t>45213150-9</t>
  </si>
  <si>
    <t>Izgradnja (nadogradnja) objekta MZ "Ilićka"</t>
  </si>
  <si>
    <t>Izgradnja MZ "Gorice",Nastavak radova na izgradnji objekta MZ "Gorice",</t>
  </si>
  <si>
    <t>Rekonstrukcija i sanacija objekta u Gajevima, MZ Bukvik</t>
  </si>
  <si>
    <t>Izgradnja objekta MZ Vukšić (objekat Vukšić Donji)</t>
  </si>
  <si>
    <t>Rekonstrukcija, sanacija i investiciono održavanje objekta MZ "Ulović"</t>
  </si>
  <si>
    <t xml:space="preserve">                    Popravka ventilacije u bioskopskoj sali Omladinskog centra</t>
  </si>
  <si>
    <t>otvoreni</t>
  </si>
  <si>
    <t>oktobar</t>
  </si>
  <si>
    <t>decembar</t>
  </si>
  <si>
    <t>kapitalni budžet 2019.</t>
  </si>
  <si>
    <t>odobrenje za građenje će se izdati nakon usvajanja regulacionog plana za ovo područje i nemoguće odrediti datum početka</t>
  </si>
  <si>
    <t>kapitalni budžet 2019. i 2018.</t>
  </si>
  <si>
    <t>građevinska dozvola pribavljena, parcela pod hipotekom. Nadležna odjeljenja da donesu odluku o daljnjim akcijama</t>
  </si>
  <si>
    <t>avgust 2020.</t>
  </si>
  <si>
    <t>oktobar 2020.</t>
  </si>
  <si>
    <t>Kapitalni budžet 2020.</t>
  </si>
  <si>
    <t>Prva faza je u toku.</t>
  </si>
  <si>
    <t>Završetak objekta. U proceduri je prva faza izgradnje, tender raspisan.</t>
  </si>
  <si>
    <t>MZ da predloži nastavak utoška sredstava. Sanacija postojećeg objekta ili izgradnja novog.</t>
  </si>
  <si>
    <t>Otvoreni postupak</t>
  </si>
  <si>
    <t>Juni 2020.</t>
  </si>
  <si>
    <t>Avgust 2020.</t>
  </si>
  <si>
    <t>Redovan budžet 2020.</t>
  </si>
  <si>
    <t>Odjeljenje za stručne i administrativne poslove</t>
  </si>
  <si>
    <t>završetak zgrade arhiva</t>
  </si>
  <si>
    <t>45454000-4</t>
  </si>
  <si>
    <t>Odjeljenje za javni registar</t>
  </si>
  <si>
    <t xml:space="preserve">kapit.18 i 20 </t>
  </si>
  <si>
    <t>Rekonstrukcija dijela Bolnice za smještaj magnetne rezonance</t>
  </si>
  <si>
    <t>Izgradnja javnog objekta za potrebe zdravstva</t>
  </si>
  <si>
    <t>45211350-7
45215100-8</t>
  </si>
  <si>
    <t xml:space="preserve">
Rekonstrukcja krova na zgradi Doma zdravlja</t>
  </si>
  <si>
    <t>45454000-4
45215100-8</t>
  </si>
  <si>
    <t>Radovi na postavljanju fasade na zgradi Doma zdravlja</t>
  </si>
  <si>
    <t>45443000-4</t>
  </si>
  <si>
    <t>Natkrivanje atrija Bolnice</t>
  </si>
  <si>
    <t xml:space="preserve">
Rekonstrukcja i sanacija ravnog krova - terase i dijela
prvog sprata Centra za socijalni rad BD BiH</t>
  </si>
  <si>
    <t>Odjeljenje za zdravstvo i ostale usluge</t>
  </si>
  <si>
    <t>juni</t>
  </si>
  <si>
    <t>avgust</t>
  </si>
  <si>
    <t xml:space="preserve">kapitalni budžet 2018. </t>
  </si>
  <si>
    <t>novembar</t>
  </si>
  <si>
    <t>maj</t>
  </si>
  <si>
    <t>kapitalni budžet 2019</t>
  </si>
  <si>
    <t>septembar</t>
  </si>
  <si>
    <t xml:space="preserve">kapitalni budžet 2020. </t>
  </si>
  <si>
    <t>Održavanje zgrada veterinarske stanice</t>
  </si>
  <si>
    <t xml:space="preserve">45213150-9 44111300-4 44111400-5  </t>
  </si>
  <si>
    <t>Izgradnja protugradne stanice u Poljacima, MZ Poljaci</t>
  </si>
  <si>
    <t>45200000-9</t>
  </si>
  <si>
    <t>Tekuće održavanje šumskih puteva i prilaznih puteva vodotocima</t>
  </si>
  <si>
    <t>45233141-9</t>
  </si>
  <si>
    <t>Izgradnja potpornih zidova oštećenih poplavama u Kišeljaku, MZ G. Zovik - nastavak radova</t>
  </si>
  <si>
    <t>45246000-3</t>
  </si>
  <si>
    <t>Sanacija i rekonstrukcija obala i dna korita Maočke i Rašljanske rijek MZ Maoča</t>
  </si>
  <si>
    <t>Sanacija i rekonstrukcija obala i dna korita Štrepačke rijeke u MZ Štrepci i MZ Gornji Zovik</t>
  </si>
  <si>
    <t>Izgradnja potpornog zida u koritu Rašljanske rijeke kod kuće Nedžada Sinanovića u MZ Rašljani</t>
  </si>
  <si>
    <t>Izgradnja potpornog zida u naselju Igličine u MZ Maoča - nastavak radova</t>
  </si>
  <si>
    <t>Regulacija potoka Blizna - I faza-nastavak radova</t>
  </si>
  <si>
    <t>Sanacija propratnog nasipa uz staro korito  r. Tinje  u MZ Vukšić i čišćenje starog korita r. Tinje</t>
  </si>
  <si>
    <t>45246400-7</t>
  </si>
  <si>
    <t>Uređenje potoka u MZ Skakava Gornja, pored kuće Blaža Lamešić</t>
  </si>
  <si>
    <t>Tekuće održavanje  površina obuhvaćenih šumskouzgojnim radovima, njega šumskih kultura, čišćenje i popunjavanje sadnicama</t>
  </si>
  <si>
    <t>45112710-5</t>
  </si>
  <si>
    <t>Tekuće održavanje izgrađenih vodoprivrednih objekata, košenje, sječa šiblja i niskog rastinja, sječa i krčenje drveća</t>
  </si>
  <si>
    <t>45246410-0</t>
  </si>
  <si>
    <t>konkurentski</t>
  </si>
  <si>
    <t>juli</t>
  </si>
  <si>
    <t xml:space="preserve">Tekući budžet za 2020. </t>
  </si>
  <si>
    <t xml:space="preserve">Kapitalni budžet za 2018. </t>
  </si>
  <si>
    <t>oktobar/novembar</t>
  </si>
  <si>
    <t>novembar/decembar</t>
  </si>
  <si>
    <t>Tekući budžet za tri godine 2021., 2022. i 2023.</t>
  </si>
  <si>
    <t>august</t>
  </si>
  <si>
    <t>Kapitalni budžet za 2018., 2019.  i 2020.</t>
  </si>
  <si>
    <t xml:space="preserve">Kapitalni budžet za 2019. </t>
  </si>
  <si>
    <t xml:space="preserve">otvoreni </t>
  </si>
  <si>
    <t xml:space="preserve">Kapitalni budžet za 
2018. i 2019. rebalans </t>
  </si>
  <si>
    <t>Kapitalni budžet za 
2019. rebalans</t>
  </si>
  <si>
    <t>Kapitalni budžet za 
2018. i 2019.</t>
  </si>
  <si>
    <t>otvoreni okvirni sporazuma</t>
  </si>
  <si>
    <t>maj/juni</t>
  </si>
  <si>
    <t>juli/august</t>
  </si>
  <si>
    <t>Tekući budžet za tri godine
2020., 2021. i 2022.</t>
  </si>
  <si>
    <t>juni/juli</t>
  </si>
  <si>
    <t>august/septembar</t>
  </si>
  <si>
    <t>Tekući budžet za tri godine 2020., 2021. i 2022.</t>
  </si>
  <si>
    <t>otvoreni                                okvirni sporazum</t>
  </si>
  <si>
    <t>Tekući budžet za dvije godine 2021. i 2022.</t>
  </si>
  <si>
    <t>Odjeljenje za poljoprivredu, šumarstvo i vodoprivredu</t>
  </si>
  <si>
    <t xml:space="preserve">Rušenje  objekata u postupku prinudnog izvršenja rješenja </t>
  </si>
  <si>
    <t>45111100-9</t>
  </si>
  <si>
    <t>juli 2020.</t>
  </si>
  <si>
    <t>septembar 2020.</t>
  </si>
  <si>
    <t>Operativni budžet za 2020 i 2021. godinu</t>
  </si>
  <si>
    <t>Okvirni sporazum na 2 godine</t>
  </si>
  <si>
    <t>Odjeljenje za prostorno planiranje i imovinsko pravne poslove</t>
  </si>
  <si>
    <t xml:space="preserve">Izgradnja tribina na igralištu FK "Graničar" 
u MZ Brezovo Polje </t>
  </si>
  <si>
    <t>45212200-8</t>
  </si>
  <si>
    <t xml:space="preserve">Izgradnja na fudbalskom igralištu FK "Posavina" u MZ Brod </t>
  </si>
  <si>
    <t xml:space="preserve">Izgradnja pratećih sadržaja na stadionu 
NK ‘’Dubrave’’,  MZ Dubrave </t>
  </si>
  <si>
    <t xml:space="preserve">Nastavak izgradnje sportske dvorane u MZ Dubrave </t>
  </si>
  <si>
    <t>45212225-9</t>
  </si>
  <si>
    <t>Izrada termo fasade na sportskoj dvorani u MZ Gornji Rahić</t>
  </si>
  <si>
    <t>Izgradnja na fudbalskom igralištu FK Grčica</t>
  </si>
  <si>
    <t>Izgradnja svlačionice HAŠK Napredak u 
MZ Ulović</t>
  </si>
  <si>
    <t xml:space="preserve">Uređenje pozornice u postojećem objektu Doma kulture u MZ Brka </t>
  </si>
  <si>
    <t>45212000-6</t>
  </si>
  <si>
    <t xml:space="preserve">Izgradnja vanjskog uređenja oko Doma kulture u MZ Brka </t>
  </si>
  <si>
    <t>45233200-1</t>
  </si>
  <si>
    <t>Izgradnja dječijeg igrališta u Starom Brodu, Brčko distrikt BiH</t>
  </si>
  <si>
    <t>45212130-6</t>
  </si>
  <si>
    <t>Rekonstrukcija prostora za potrebe Muzeja Brčko distrikt BiH</t>
  </si>
  <si>
    <t>45212300-9</t>
  </si>
  <si>
    <t>Izgradnja dječijeg igrališta u MZ Meraje, Brčko distrikt BiH</t>
  </si>
  <si>
    <t>Izgradnja sportske dvorane u MZ Potočari</t>
  </si>
  <si>
    <t>Rekonstrukcija, sanacija i prenamjena objekta u ul. Islahijet za potrebe Kamernog teatra u Brčkom</t>
  </si>
  <si>
    <t>Izgradnja planinarske staze Njivice Bijela - 
Granaši G.Zovik</t>
  </si>
  <si>
    <t>45233160-8</t>
  </si>
  <si>
    <t>maj 2020</t>
  </si>
  <si>
    <t>juli 2020</t>
  </si>
  <si>
    <t>Kapitalni budžet za 2018. i 2019. godine</t>
  </si>
  <si>
    <t>avgust 2020</t>
  </si>
  <si>
    <t>oktobar 2020</t>
  </si>
  <si>
    <t>Kapitalni budžet za 2018. godine</t>
  </si>
  <si>
    <t>septem.2020</t>
  </si>
  <si>
    <t>Kapitalni budžet za 2018. godinu</t>
  </si>
  <si>
    <t>juni 2020</t>
  </si>
  <si>
    <t>Kapitalni budžet 2020. godina</t>
  </si>
  <si>
    <t>Kapitalni budžet za 2019. godine</t>
  </si>
  <si>
    <t>Kapitalni budžet za 2019. i 2020. godinu</t>
  </si>
  <si>
    <t>Kapitalni budžet 2018., 2019. i 2020. godina</t>
  </si>
  <si>
    <t>decembar 2020</t>
  </si>
  <si>
    <t>februar 2021</t>
  </si>
  <si>
    <t xml:space="preserve">Kapitalni budžet 2018. i 2019.godina i sufinansiranje sa KUJI u iznosu od 7.500,00 KM sa PDV-om) KB 2018. godine </t>
  </si>
  <si>
    <t>Kapitalni budžet za 2020. godinu</t>
  </si>
  <si>
    <t xml:space="preserve">Kapitalni budžet 2018. i  sufinansiranje sa KUJI u iznosu 25.000,00 KM (sa PDV-om) KB 2019. godine i 1.402,87 KM (sa PDV-om) KB 2018. godine </t>
  </si>
  <si>
    <t>KB 2018. godina i  sufinansiranje sa KUJI u iznosu 100.000,00 KM (sa PDV-om) KB 2020. godine i 80.000,00 (sa PDV-om) KB 2018. godine</t>
  </si>
  <si>
    <t xml:space="preserve">Kapitalni budžet za 2018. godinu
Sufinansiranje sa Odjeljenjem za javne poslove u iznosu od 280.000,00 KM (sa PDV-om) </t>
  </si>
  <si>
    <t>Kapitalni budžet 2020.godina</t>
  </si>
  <si>
    <t>Odjeljenje za privredni razvoj, sport i kulturu</t>
  </si>
  <si>
    <t xml:space="preserve"> Radovi na održavanju parkovskog mobilijara na godišnjem nivou za 2021godinu</t>
  </si>
  <si>
    <t xml:space="preserve"> Izgradnja i rekonstrukcija puteva, ulica, trotoara i autobuskih stajališta na području Brčko Distrikta 2/2020</t>
  </si>
  <si>
    <t>45233120-6</t>
  </si>
  <si>
    <t xml:space="preserve"> Izgradnja i rekonstrukcija puteva, ulica, trotoara i autobuskih stajališta na području Brčko Distrikta 3/2020</t>
  </si>
  <si>
    <t>Radovi na izgradnji mostova na području Brčko distrikta BiH</t>
  </si>
  <si>
    <t>Radovi na uređenju zelenih površina i sadnji drveća u MZ Ilićka - Ploha 2</t>
  </si>
  <si>
    <t>45112711-2</t>
  </si>
  <si>
    <t>Nastavak radova na izgradnji objekta Gradski stadion</t>
  </si>
  <si>
    <t>45212224-2</t>
  </si>
  <si>
    <t>decembar 2020g</t>
  </si>
  <si>
    <t xml:space="preserve"> mart 2021g</t>
  </si>
  <si>
    <t>Odluka o privremenom finansiranju 2021/operativni budžet za 2021g</t>
  </si>
  <si>
    <t>otvoreni postupak</t>
  </si>
  <si>
    <t xml:space="preserve"> juli 2020g</t>
  </si>
  <si>
    <t>septembar 2020g</t>
  </si>
  <si>
    <t>kapitalni budžet za 2018, 2019 i 2020g</t>
  </si>
  <si>
    <t xml:space="preserve"> novembar 2020g</t>
  </si>
  <si>
    <t xml:space="preserve"> januar 2021g</t>
  </si>
  <si>
    <t>juni 2020g</t>
  </si>
  <si>
    <t xml:space="preserve"> avgust 2020g</t>
  </si>
  <si>
    <t>juli 2020g</t>
  </si>
  <si>
    <t>januar 2021.</t>
  </si>
  <si>
    <t>Kapitalni budžet 2018. 2019 i 2020 god.</t>
  </si>
  <si>
    <t>Odjeljenje za javne poslove</t>
  </si>
  <si>
    <t>Odjeljenje za obrazovanje</t>
  </si>
  <si>
    <t>Uređenje dvorišta</t>
  </si>
  <si>
    <t>Izgradnja nadstrešice</t>
  </si>
  <si>
    <t>45211320-8</t>
  </si>
  <si>
    <t>Izgradnja fiskulturnih sala</t>
  </si>
  <si>
    <t>Rekonstrukcija prostorija za smještaj Pododjeljenja</t>
  </si>
  <si>
    <t>Rekonstrukcija, investiciono i tekuće održavanje obrazovnih ustanova</t>
  </si>
  <si>
    <t>45214000-0 45214100-1 45214200-2 45214210-5 45214220-8</t>
  </si>
  <si>
    <t>Tekuće održavanje školskih objekata</t>
  </si>
  <si>
    <t>Prenamjena školskog prostor u PO Dubrave</t>
  </si>
  <si>
    <t>45214100-1</t>
  </si>
  <si>
    <t>Sanacija vlage u JU Ekonomskoj školi</t>
  </si>
  <si>
    <t>45214220-8</t>
  </si>
  <si>
    <t>Sanacija bunara u JU Šestoj OŠ Brezovo Polje</t>
  </si>
  <si>
    <t>45232152-2</t>
  </si>
  <si>
    <t>Izgradnja sportskih terena</t>
  </si>
  <si>
    <t>45236119-7</t>
  </si>
  <si>
    <t>Zamjena krova</t>
  </si>
  <si>
    <t>Zamjena oluka</t>
  </si>
  <si>
    <t>45261900-3</t>
  </si>
  <si>
    <t>Rekonstrukcija sistema centralnog grijanja, zamjena kotla i radjatora u više školskih objekata</t>
  </si>
  <si>
    <t>45331100-7</t>
  </si>
  <si>
    <t>Radovi na izgradnji hidrantske mreže JU Jedanaeste OŠ Zovik</t>
  </si>
  <si>
    <t>45343000-3</t>
  </si>
  <si>
    <t>Zamjena stolarije</t>
  </si>
  <si>
    <t>45421000-4</t>
  </si>
  <si>
    <t>Rekonstrukcija podova</t>
  </si>
  <si>
    <t>Zamjena fasada</t>
  </si>
  <si>
    <t>Decembar</t>
  </si>
  <si>
    <t>April 2021</t>
  </si>
  <si>
    <t>KB 2020 
KB 2019</t>
  </si>
  <si>
    <t>Jun</t>
  </si>
  <si>
    <t>Septembar</t>
  </si>
  <si>
    <t>Oktobar</t>
  </si>
  <si>
    <t>KB 2020 
KB 2019 
KB 2018</t>
  </si>
  <si>
    <t>Više otvorenih postupaka po potrebama i zahtjevima škole</t>
  </si>
  <si>
    <t>Maj</t>
  </si>
  <si>
    <t>KB 2019                          KB 2018</t>
  </si>
  <si>
    <t>Jul</t>
  </si>
  <si>
    <t>Novembar</t>
  </si>
  <si>
    <t>TB 2020                         KB 2020 
KB 2019 
KB 2018</t>
  </si>
  <si>
    <t>Januar 2021</t>
  </si>
  <si>
    <t>TB 2020                               OPF/TB 2021                  OPF/TB 2022</t>
  </si>
  <si>
    <t>Okvirni sporazum</t>
  </si>
  <si>
    <t>KB 2019</t>
  </si>
  <si>
    <t>Konkurentski postupak</t>
  </si>
  <si>
    <t>KB 2020</t>
  </si>
  <si>
    <t>Avgust</t>
  </si>
  <si>
    <t>KB 2020                              KB 2019</t>
  </si>
  <si>
    <t>Izgradnja vodovodne mreže u Ul. Stari Rasadnik od trafo stanice pored pruge, MZ Stari Rasadnik</t>
  </si>
  <si>
    <t>45231300-8</t>
  </si>
  <si>
    <t>Izgradnja glavnog fekalnog kolektora u ul. Trobradovića i Miloša Crnjanskog u MZ Kolobara</t>
  </si>
  <si>
    <t>Izgradnja vodovodne mreže u Novom naselju, MZ Ivici</t>
  </si>
  <si>
    <t>Nastavak izgradnje vodovodne mreže u MZ Ulice</t>
  </si>
  <si>
    <t>Nastavak izgradnje vodovodne mreže prema domu kulture i BH Pošti u MZ Brka</t>
  </si>
  <si>
    <t>Izgradnja hidroforske kućice sa pripadajućom hidromašinskom opremom u zaseoku Stokanovići - Lujići na parceli 653/1, MZ Sandići</t>
  </si>
  <si>
    <t>Izgradnja hidroforske kućice sa pripadajućom hidromašinskom opremom i sekundarnog vodovoda u zaseoku Grujići - Živkovići, MZ Trnjaci</t>
  </si>
  <si>
    <t>Izgradnja hidroforske kućice sa pripadajućom hidromašinskom opremom u MZ Popovo polje</t>
  </si>
  <si>
    <t>Izgradnja hidroforske kućice sa pripadajućom hidromašinskom opremom u MZ Palanka</t>
  </si>
  <si>
    <t>Izgradnja istražno-eksploatacionog bunara u MZ Ivici</t>
  </si>
  <si>
    <t>Izgradnja hidroforkse kućice sa pripadajućom hidromašinskom opremom u zaseoku Posavci, MZ Ražljevo</t>
  </si>
  <si>
    <t>Izgradnja istražno-eksploatacionog bunara na mjesnom groblju u MZ Trnjaci</t>
  </si>
  <si>
    <t>Izgradnja istražno-eksploatacionog bunara na lokalitetu Crna Bara, MZ Brezovo Polje - Novo Naselje</t>
  </si>
  <si>
    <t>Nastavak izgradnje vodovodne mreže u u ulici Dejtonska (kod Mjesne zajednice)</t>
  </si>
  <si>
    <t>Nastavak izgradnje vodovodne mreže u naselju Petkovaca, MZ Brezovo Polje</t>
  </si>
  <si>
    <t>Izrada eksploatacione bušotine za potrebe vodosnabdijevanja MZ Gornja Skakava</t>
  </si>
  <si>
    <t>Izgradnja vodovodne i kanalizacione mreže u Ul. Radivoja Koraća u MZ Grčica</t>
  </si>
  <si>
    <t>Nastavak izgradnje vodovodne mreže u MZ Grbavica</t>
  </si>
  <si>
    <t>Izgradnja vodovodne mreže na potezu Brod - Malezijski put</t>
  </si>
  <si>
    <t>Izgradnja vodovodne mreže u dijelu Ulice Klanac 1, MZ Klanac</t>
  </si>
  <si>
    <t>Izgradnja vodovodne mreže u naselju Čađavac, MZ Omerbegovača</t>
  </si>
  <si>
    <t>Izgradnja vodovodne i kanalizacione mreže u ul. Mehmeda Spahe sa širom zonom obuhvata u MZ Rijeke i Stari Rasadnik u Brčko distrikt BiH</t>
  </si>
  <si>
    <t>Izgradnja nizvodnog dijela oborinskog i dijelom fekalnog kolektora "Željeznički kanal" u MZ Klanac U Brčkom</t>
  </si>
  <si>
    <t>Nastavak izgradnje vodovodne mreže u MZ Vučilovac - sekundarna vodovodna mreža</t>
  </si>
  <si>
    <t>Nastavak izgradnje vodovodne mreže u MZ Vučilovac - sekundarna vodovodna mreža II faza</t>
  </si>
  <si>
    <t>Izgradnja pretovarne rampe (stanice) za pretovar komunalnog otpada sa pristupnim putem -  Brčko distrikt BiH</t>
  </si>
  <si>
    <t>45232470-7</t>
  </si>
  <si>
    <t>Izgradnja kanalizacije prema Fazlovića mlinu, MZ Maoča</t>
  </si>
  <si>
    <t>Rekonstrukcija kanalizacije od kuće Imamović Hasiba do kuće Imamović Edina, MZ Gornji Rahić</t>
  </si>
  <si>
    <t>Izgradnja vodovodne i kanalizacione mreže u Ul. Pere Zrelca, MZ 4 Juli</t>
  </si>
  <si>
    <t>Izgradnja vodovodne mreže u Ul. Ferhata Mujanovića, MZ 4 Mujkići</t>
  </si>
  <si>
    <t>Nastavak izgradnje vodovodne mreže u zaseoku Koreja, MZ Šatorovići</t>
  </si>
  <si>
    <t>Polaganje vodovodnih i kanalizacionih cijevi u ul. Sarajevska (pored praone), MZ Broduša</t>
  </si>
  <si>
    <t>Izgradnja vodovodne i kanalizacione mreže u Ul. Mostarska (lijevi krak prema lovačkoj kući), MZ Stari Rasadnik</t>
  </si>
  <si>
    <t>Kanalizaciona mreža u MZ Ograđenovac</t>
  </si>
  <si>
    <t>Izgradnja vodovodne mreže iz pravca D. Vukšića prema D. Laništima, MZ Laništa</t>
  </si>
  <si>
    <t>Izgradnja i spajanje kanalizacije sa glavnom mrežom u Ulici Lj. Krsmanovića od broja 254, Donji Brezik</t>
  </si>
  <si>
    <t>Izgradnja-proširenje vodovodne mreže u naselju Tomići, MZ Gornje Dubravice</t>
  </si>
  <si>
    <t>Izgradnja dijela fekalne kanalizacije u MZ 4. Juli, dio ul. D. Radovića</t>
  </si>
  <si>
    <t xml:space="preserve">Spajanje lokalnog vodovoda u MZ Donji Brezik na centralni gradski sistem </t>
  </si>
  <si>
    <t>Rekonstrukcija kanalizacione mreže u ulici Prnjavor</t>
  </si>
  <si>
    <t>Rekonstrukcija kanalizacione mreže u ulici Ilije Kolarca i J.J.Zmaja</t>
  </si>
  <si>
    <t>Rekonstrukcija  vodovodne i kanalizacione mreže u uliici Joakima Vujića MZ Klanac</t>
  </si>
  <si>
    <t xml:space="preserve">Rekonstrukcija kanalizacione mreže u ulici Kantardžijska MZ Kolobara </t>
  </si>
  <si>
    <t>Izgradnja vodovodne sekundarne mreže u zaseoku Krušik MZ Sandići</t>
  </si>
  <si>
    <t>Izgradnja sekundarne vodovodne mreže u Ulici Ivana Mažuranića u MZ 1. Maj</t>
  </si>
  <si>
    <t xml:space="preserve">Izgradnja vodovodne mreže u MZ 1. Maj </t>
  </si>
  <si>
    <t xml:space="preserve">Nastavak izgradnje vodovodne mreže u MZ 1.Maj </t>
  </si>
  <si>
    <t>Nastavak izgradnje vodovodne mreže u MZ Brezovo Polje - Novo Naselje</t>
  </si>
  <si>
    <t>Nastavak izgradnje kanalizacione i vodovodne mreže u ul. M. Maglova</t>
  </si>
  <si>
    <t xml:space="preserve">Nastavak radova na izgradnji vodovodne mreže u Novom naselju u MZ Potočari </t>
  </si>
  <si>
    <t>Izgradnja vodovodne mreže u MZ Brezovo Polje II faza</t>
  </si>
  <si>
    <t>Izgradnja kanalizacione mreže prema groblju, MZ Grbavica</t>
  </si>
  <si>
    <t>Radovi na implementacija projekta pripajanja postojećeg lokalnog vodovodnog sistema (vodovodne mreže) naselja Brezovo Polje u centralni vodovodni sistem-prva faza</t>
  </si>
  <si>
    <t>Izgradnja vodovodne mreže naselja Trnjaci (od spomenika prema Savi) u MZ Trnjaci</t>
  </si>
  <si>
    <t xml:space="preserve">Sanacija vodotornja u MZ Brezovo Polje </t>
  </si>
  <si>
    <t>Izgradnja vodovodne mreže u ulici Milana Konjevića</t>
  </si>
  <si>
    <t xml:space="preserve">Nastavak izgradnje kanalizacione mreže u  MZ Grbavica  </t>
  </si>
  <si>
    <t>Nastavak izgradnje vodovodne mreže u MZ Trnjaci</t>
  </si>
  <si>
    <t xml:space="preserve"> Izgradnja bunara, bunarske kućice, hidromašinske opreme i elekto opreme sa priključkom na elektroenergetsku mrežu u MZ Rašljani</t>
  </si>
  <si>
    <t>Rehabilitacija bunara i pripadajućeg postrojenja (sa filterima) u ulici Suljagića sokak u MZ Broduša (kod stadiona FK Izbor)</t>
  </si>
  <si>
    <t>Nabavka i ugradnja prečišćivača za vodu  na subarteškom bunaru u MZ Krepšić 1</t>
  </si>
  <si>
    <t>Popravka vodovodne pumpe na arterskoj česmi u MZ Plazulje</t>
  </si>
  <si>
    <t>Izgradnja istražno-eksploatacionog bunara u zaseoku Zimonjići-Maksići u MZ Sandići</t>
  </si>
  <si>
    <t>Izgradnja istražno-eksploatacionog bunara u zaseoku Đojići, MZ Slijepčevići</t>
  </si>
  <si>
    <t>Nabavka i ugradnja prečišćivača za vodu  na subarteškom bunaru u Novom Naselju MZ Brezovo Polje</t>
  </si>
  <si>
    <t>Izgradnja JR u MZ Bijela</t>
  </si>
  <si>
    <t>45311200-2</t>
  </si>
  <si>
    <t>Izgradnja JR  I NN mreže u MZ Sandići</t>
  </si>
  <si>
    <t>Izgradnja JR u MZ Grbavica</t>
  </si>
  <si>
    <t>Izgradnja JR u MZ Ilićka</t>
  </si>
  <si>
    <t>Izgradnja JR u MZ Maoča</t>
  </si>
  <si>
    <t>Izgradnja JR u MZ Bijeljinska cesta</t>
  </si>
  <si>
    <t>Izgradnja javne rasvjet u MZ Popovo Polje</t>
  </si>
  <si>
    <t>Izgradnja javne rasvjete u MZ Marković Polje</t>
  </si>
  <si>
    <t>Izgradnja javne rasvjete u MZ Krepšić 2</t>
  </si>
  <si>
    <t>Izgradnja javne rasvjete u u MZ Meraje</t>
  </si>
  <si>
    <t>Rekonstrukcija NN mreže u MZ Bijela</t>
  </si>
  <si>
    <t>Izgradnja NN mreže u MZ Brezovo Polje</t>
  </si>
  <si>
    <t>Izgradnja NN mreže u MZ brezovo Polje Gnjidavice 2</t>
  </si>
  <si>
    <t>Proširenje i rekonstrukcija NN mreže u MZ Brezovo Polje Selo</t>
  </si>
  <si>
    <t>Proširenje NN mreže u MZ Čande</t>
  </si>
  <si>
    <t>Rekonstrukcija NN mreže u MZ Čande</t>
  </si>
  <si>
    <t>Rekonstrukcija NN mreže Ružići u MZ Dubrave</t>
  </si>
  <si>
    <t>Izmještanje stubova 10 kV dalekovoda u zaseoku Damjanovići u MZ Gornji Brezik</t>
  </si>
  <si>
    <t>Nastavak izgradnje NN mreže u zaseoku Kobilić u MZ Gornji Brezik</t>
  </si>
  <si>
    <t xml:space="preserve">Zamjena NN mreže u ulici  Fra Serafima Zečevića </t>
  </si>
  <si>
    <t>Izmještanje dalekovoda u MZ Ograđenovac</t>
  </si>
  <si>
    <t>Rekonstrukcija i izgradnja NN mreže u MZ Rašljani</t>
  </si>
  <si>
    <t>Rekonstrukcija  dalekovoda Simikići-Ćirkovići u MZ Sandići</t>
  </si>
  <si>
    <t>Rekonstrukcija NN mreže i ulične rasvjete u MZ Gornja Skakava</t>
  </si>
  <si>
    <t>Izmještanje trafoa u MZ Šatorovići</t>
  </si>
  <si>
    <t>Izgradnja NN mreže u naselju Maholjaši u MZ Šatorovići</t>
  </si>
  <si>
    <t>Izgradnja NN mreže prema naselju Koreja u MZ Šatorovići</t>
  </si>
  <si>
    <t>Rekonstrukcija NN mreže u naselju Koreja u MZ Šatorovići</t>
  </si>
  <si>
    <t>Rekonstrukcija NN mreže u MZ Vitanovići</t>
  </si>
  <si>
    <t>Rekonstrukcija VN mreže u MZ Vitanovići</t>
  </si>
  <si>
    <t>Izgradnja trafostanice 10/0,4 kV Potočari</t>
  </si>
  <si>
    <t>Rekonstrukcija NN mreže i ulične rasvjete u MZ Ulice i MZ Donji Vukšić</t>
  </si>
  <si>
    <t>Izgradnja NN mreže u Kablinovićima, MZ Sandići</t>
  </si>
  <si>
    <t>Rekonstrukcija 10 kV dalekovoda Gornji Rahić-Palanka</t>
  </si>
  <si>
    <t>Izgradnja NN mreže u MZ Ilićka</t>
  </si>
  <si>
    <t>Izgradnja NN mreže u MZ Gornji Brezik</t>
  </si>
  <si>
    <t>Izmještanje dijela 10 kV dalekovoda Stolin u MZ Gornji Brezik</t>
  </si>
  <si>
    <t>Izgradnja JR u MZ Brka</t>
  </si>
  <si>
    <t>Izgradnja JR u MZ Buzekara</t>
  </si>
  <si>
    <t xml:space="preserve">Izgradnja JR u MZ Dizdaruša </t>
  </si>
  <si>
    <t>Izgradnja JR u MZ Klanac</t>
  </si>
  <si>
    <t>Rekonstrukcija i izgradnja JR i NN mreže u ulici Arifa Derviševića</t>
  </si>
  <si>
    <t>Rekonstrukcija i izgradnja JR u MZ Kolobara</t>
  </si>
  <si>
    <t>Izgradnja JR u MZ Kolobara šetalište Ficibajer-nastavak</t>
  </si>
  <si>
    <t>Izgradnja JR  i NN mreže u MZ Palanka</t>
  </si>
  <si>
    <t>Izgradnja JR u MZ Šatorovići</t>
  </si>
  <si>
    <t>Rekonstrukcija JR u ulici Branislava Nušića</t>
  </si>
  <si>
    <t>Rekonstrukcija JR u ulici Studentska</t>
  </si>
  <si>
    <t>Rekonstrukcija JR u ulici M. Mehmedovića</t>
  </si>
  <si>
    <t>Rekonstrukcija JR na Bulevaru Mira</t>
  </si>
  <si>
    <t>Rekonstrukcija JR u Gradskom parku u Brčkom</t>
  </si>
  <si>
    <t>Izgradnja ulične rasvjete u zaseoku Panići u MZ Slijepčevići</t>
  </si>
  <si>
    <t>Izgradnja ulične rasvjete u MZ Rašljani</t>
  </si>
  <si>
    <t>Završetak ulične rasvjete u MZ Boderište</t>
  </si>
  <si>
    <t>Rekonstrukcija i izgradnja JR u MZ Brezovo Polje Novo naselje</t>
  </si>
  <si>
    <t>Izgradnja JR u MZ Brezovo Polje Selo</t>
  </si>
  <si>
    <t>Rekonstrukcija i izgradnja ulične rasvjete u MZ 4. juli</t>
  </si>
  <si>
    <t>Izgradnja ulične rasvjete u MZ Gornji Rahić</t>
  </si>
  <si>
    <t>Rekonstrukcija i izgradnja ulične rasvjete u MZ Gredice I</t>
  </si>
  <si>
    <t xml:space="preserve">Izgradnja ulične rasvjete u MZ Srpska Varoš </t>
  </si>
  <si>
    <t>Zamjena rasvjetnih tijela (svjetiljki) u Ulici Suljagića Sokak u MZ Broduša</t>
  </si>
  <si>
    <t>Rekonstrukcija i izgradnja NN mreže i rasvjete u MZ Ulice  te zamjena živinih žarulja</t>
  </si>
  <si>
    <t>Izgradnja ulične rasvjete MZ Meraje</t>
  </si>
  <si>
    <t>Izgradnja JR u MZ Čande</t>
  </si>
  <si>
    <t>Izgradnja JR u MZ Grčica</t>
  </si>
  <si>
    <t>Izgradnja JR u MZ Ograđenovac</t>
  </si>
  <si>
    <t>Izgradnja NN elektro mreže u zaseoku Nikolići, MZ Trnjaci</t>
  </si>
  <si>
    <t>Otvoreni</t>
  </si>
  <si>
    <t>jun 2020.</t>
  </si>
  <si>
    <t>decembar 2020.</t>
  </si>
  <si>
    <t>KB  2018., 2019. i 2020.</t>
  </si>
  <si>
    <t>KB 2018., 2019. i 2020.</t>
  </si>
  <si>
    <t>august 2020.</t>
  </si>
  <si>
    <t>novembar 2020.</t>
  </si>
  <si>
    <t>jul 2020.</t>
  </si>
  <si>
    <t>novembar 2020</t>
  </si>
  <si>
    <t>KB 2018.,2019. i 2020.</t>
  </si>
  <si>
    <t>Odjeljenje za komunalne poslove</t>
  </si>
  <si>
    <t>Izgradnja zgrada i građevinski radovi - stambeno zbrinjavanje Roma 2013/2014</t>
  </si>
  <si>
    <t>45211100-0</t>
  </si>
  <si>
    <t>Izgradnja zgrada i građevinski radovi - stambeno zbrinjavanje Roma 2015/2016 - 2 kuće (izgradnja)</t>
  </si>
  <si>
    <t>Maj 2020.</t>
  </si>
  <si>
    <t>Tekući budžet 2020.</t>
  </si>
  <si>
    <t>Odjeljenje za raseljena lica, izbjeglice i stambena pitanja</t>
  </si>
  <si>
    <t>Nabavka radova na rušenju objekata</t>
  </si>
  <si>
    <t>Nabavka radova na sanaciji  klizišta</t>
  </si>
  <si>
    <t>45111230-9</t>
  </si>
  <si>
    <t>Izgradnja nadstrešice za vozila</t>
  </si>
  <si>
    <t>45213315-4</t>
  </si>
  <si>
    <t>Sanacija fasade i uređenje kancelarija u vatrogasnom domu</t>
  </si>
  <si>
    <t>Sanacija prostorija u objektu Civilne zaštite</t>
  </si>
  <si>
    <t>45261910-6</t>
  </si>
  <si>
    <t>Uređivanje i nasipanje pristupnih puteva površinama koje se deminiraju i protivpožarnih puteva</t>
  </si>
  <si>
    <t>Rekonstrukcija požarnog puta - prilaz rijeci Savi</t>
  </si>
  <si>
    <t>tekući budžet za 2020 godinu</t>
  </si>
  <si>
    <t>kapitalni budžet za 2019</t>
  </si>
  <si>
    <t>kapitalni budžet za 2020 godinu</t>
  </si>
  <si>
    <t>Odjeljenje za javnu sigurnost</t>
  </si>
  <si>
    <t>Krečenje prostorija</t>
  </si>
  <si>
    <t>45442100-8</t>
  </si>
  <si>
    <t>Radovi na rekonstrukciji parkinga (podizanje kocki, ravnanje, vraćanje istih i obilježavanje parking mijesta)</t>
  </si>
  <si>
    <t xml:space="preserve">jul 2020. </t>
  </si>
  <si>
    <t>Budžet Brčko distrikta za 2020. godinu</t>
  </si>
  <si>
    <t xml:space="preserve">jun 2020. </t>
  </si>
  <si>
    <t>Direkcija za finansije</t>
  </si>
  <si>
    <t>45400000-1</t>
  </si>
  <si>
    <t>Nastavak izgradnje svlačionice i ograde na stadionu FK Jugović, MZ Gredice 1</t>
  </si>
  <si>
    <t>Izgradnja dječje igraonice u MZ Pirometal sa pratećom opremom (tobogan , klackalica, ljuljačka)</t>
  </si>
  <si>
    <t>Nastavak izgradnje zgrade MZ u MZ Vukšić</t>
  </si>
  <si>
    <t>Nastavak radova na izgradnje zgrade MZ i dvorišta  u  MZ Dubrave</t>
  </si>
  <si>
    <t>Radovi na dogradnji i proširenju administrativnog centra MZ Klanac</t>
  </si>
  <si>
    <t>Izgradnja malog nogometnog igrališta za potrebe MZ Broduša Brčko</t>
  </si>
  <si>
    <t>Izgradnja, kupovina zgrade u izgradnji, kupovina stanova za stambeno zbrinavanje pripadnika boračkih populacija (demobilisani borci, RVI i porodice poginulih boraca i šehida) iz reda bošnjačkog i hrvatskog naroda -zajedniči projekat, sufinansiranje sa Vladom Federacije</t>
  </si>
  <si>
    <t>45211340-4</t>
  </si>
  <si>
    <t>Izgradnja spomenika za poginule branitelje HVO-a u MZ Gorice</t>
  </si>
  <si>
    <t>45212314-0</t>
  </si>
  <si>
    <t>Izgradnja krovne konstrukcije na tribinama nogometnog igrališta NK Dinamo Prijedor, MZ Prijedor</t>
  </si>
  <si>
    <t>45212221-1</t>
  </si>
  <si>
    <t>Izgradnja zgrade za rješavanje potpunog zbrinavanja porodica poginulih boraca iz reda srpskog naroda, koji žive kao podstanari u alternativnom smještaju , a imaju status porodice poginulog borca</t>
  </si>
  <si>
    <t>Izgradnju sprata postojećeg objekta mjesne zajednice Ograđenovac</t>
  </si>
  <si>
    <t>Nastavak izgradnje Doma omladine u Krepšiću</t>
  </si>
  <si>
    <t>Izgradnja objekta čitaonice u MZ Bukovac na postojećim temeljima</t>
  </si>
  <si>
    <t>Završetak zgrade u MZ Vujčići</t>
  </si>
  <si>
    <t>Izgradnja administrativnog centra Prutače</t>
  </si>
  <si>
    <t>Radovi na dogradnji objekta u MZ Ivici</t>
  </si>
  <si>
    <t>Nastavak izgradnje SRC u MZ Gornji Rahić</t>
  </si>
  <si>
    <t>Izgradnja i uređenje Doma kulture Šatorovići, MZ Šatorovići</t>
  </si>
  <si>
    <t>Nastavak radova na fudbalskom igralištu OFK Brezik, Gornji Brezik</t>
  </si>
  <si>
    <t>Rekonstrukcija svlačionice FK Izbor (popravka stolarije i krečenje), MZ Broduša</t>
  </si>
  <si>
    <t>Nastavak uređenja trga ispred boračke zgrade u MZ Ilićka</t>
  </si>
  <si>
    <t>Nastavak asfaltiranja i uređenja parkinga prema groblju u MZ Dubravice</t>
  </si>
  <si>
    <t>Izgradnja parking prostora u krugu ambulante , MZ Maoča</t>
  </si>
  <si>
    <t>Rekonstrukcija dječjeg igrališta u ulici braće Ribnikar, MZ EŠ</t>
  </si>
  <si>
    <t>Rekonstrukcija objekta "Kuća Kočića", objekat pod zaštitom države</t>
  </si>
  <si>
    <t>45212350-4</t>
  </si>
  <si>
    <t>Sanacija pješačke staze na Ficibajeru</t>
  </si>
  <si>
    <t>45233161-5</t>
  </si>
  <si>
    <t>Uređenje parka pored OŠ na Ilićki (popločavanje i rekonstrukcija pješačkih staza, zamjena rasvjete i nabavka novog mobilijara za dječje igralište), MZ Ilićka</t>
  </si>
  <si>
    <t>Rekonstrukcija fasade (stiropor) i asfaltiranje platoa ispred zgrade MZ u zaseoku Odboj MZ Dubrave</t>
  </si>
  <si>
    <t>Rekonstrukcija parka u centru G. Rahića</t>
  </si>
  <si>
    <t>Rekonstrukcija Hrvatskog doma i okoliša u MZ Boće</t>
  </si>
  <si>
    <t>Postavljanje ograde oko nogometnog igrališta NK Vitanovići 78, MZ Vitanovići</t>
  </si>
  <si>
    <t>Uređenje parkinga i igrališta ispred zgrade MZ u MZ Vukšić</t>
  </si>
  <si>
    <t>Rekonstrukcija sanitarnog čvora u svlačionici NK seonjaci, MZ Seonjaci</t>
  </si>
  <si>
    <t>Radovi na promjeni namjene objekta u objekat za predškolski odgoj u Dubravama, MZ Dubrave</t>
  </si>
  <si>
    <t>Rekonstrukcija fasade na objektu doma (ambulante) u MZ Palanka</t>
  </si>
  <si>
    <t>Uređenje terena u MZ Broduša</t>
  </si>
  <si>
    <t>Završetak radova na rekonstrukciji objekta Doma kulture u MZ Maoča- opremanje enterijera</t>
  </si>
  <si>
    <t>Nastavak ograđivanja pijace Klanac</t>
  </si>
  <si>
    <t>45213140-6</t>
  </si>
  <si>
    <t>Asfaltiranje platoa ispred seoskog doma , MZ Gornja Skakava</t>
  </si>
  <si>
    <t>Radovi na rekonstrukciji unutrašnjeg dijela objekta Doma kulture u MZ Gornji Rahić</t>
  </si>
  <si>
    <t>Završetak rasvjete na malonogometnom terenu MZ Vukšić</t>
  </si>
  <si>
    <t>45316000-5</t>
  </si>
  <si>
    <t>Izgradnja sprava za vježbanje u gradskom parku</t>
  </si>
  <si>
    <t>45262400-5</t>
  </si>
  <si>
    <t>Rekonstrukcija prostora "bivša samoposluga" na adresi Trg Mladih u centru grada</t>
  </si>
  <si>
    <t>45213110-7</t>
  </si>
  <si>
    <t>Rekonstrukcija mokrih čvorova, stubišta i zamjena stolarije u zgradi Vlade</t>
  </si>
  <si>
    <t>45213100-4</t>
  </si>
  <si>
    <t>Rekonstrukcija dječijeg igrališta u ul.Klosterska, MZ Centar Brčko</t>
  </si>
  <si>
    <t>Asfaltiranje parkinga iza MZ Klanac do škole MZ Klanac</t>
  </si>
  <si>
    <t>Nastavak izgradnje svlačionice u MZ Šatorovići</t>
  </si>
  <si>
    <t>Rekonstrukcija objekta Dom kulture D.Zovik</t>
  </si>
  <si>
    <t>Izrada i postavljanje informacionih ploča na objektima spomenika kulture</t>
  </si>
  <si>
    <t>Rekonstrukcija prostorija u ul.Svetog Save br.45 za potrebe BIZ-a u Brčkom</t>
  </si>
  <si>
    <t>Uređenje dijela Doma kulture u MZ Ulice za potrebe ambulante</t>
  </si>
  <si>
    <t>Izgradnja kupališta u Brezovom polju</t>
  </si>
  <si>
    <t>45243400-6</t>
  </si>
  <si>
    <t>Nastavak izgradnje zgrade MZ Gorice</t>
  </si>
  <si>
    <t>Nabavka mobilijara za dječije igralište u MZ Brka</t>
  </si>
  <si>
    <t>Dodatna sredstva za izgradnju dječije igraonice- igrališta u MZ Meraje Brčko</t>
  </si>
  <si>
    <t>Izgradnja igrališta za basket, uređenje staza sa klupama i zelenilom (mali park) i izgradnja arterskog bunara u MZ Krepšić 1</t>
  </si>
  <si>
    <t>Izgradnja pomoćnih prostorija uz objekat JU Osma osnovna škola Brka</t>
  </si>
  <si>
    <t>Asfaltiranje i izgradnja parking prostora ispred OŠ u MZ Grčica</t>
  </si>
  <si>
    <t>Rekonstrukcija i sanacija Doma kulture u MZ Seonjaci</t>
  </si>
  <si>
    <t>Uređenje dječijeg igrališta i nabavka opreme u MZ Brod</t>
  </si>
  <si>
    <t>Uređenje sportskog terena u "Š" naselju (reflektori, klupe, koševi i ograda oko igrališta) MZ Bijeljinska cesta</t>
  </si>
  <si>
    <t>Početak izgradnje dječije igraonice u MZ Srpska Varoš</t>
  </si>
  <si>
    <t>Rekonstrukcija i dogradnja nadstrešnice iznad česme u MZ Stari Rasadnik kod doma MZ</t>
  </si>
  <si>
    <t>Završetak Doma kulture u MZ Brezovo Polje- grijanje</t>
  </si>
  <si>
    <t>Rekonstrukcija spotske dvorane Gimnazija u Brčkom za potrebe odbojkaških klubova</t>
  </si>
  <si>
    <t>Dogradnja prostora uz zgradu Vlade i ugradnja lifta uz objekat zgrada Vlade Brčko distrikta BiH</t>
  </si>
  <si>
    <t>Rekonstrukcija prostora u bivšoj zgradi Radio Brčko za potrebe streljačke sekcije-Kluba Izviđači Brčko</t>
  </si>
  <si>
    <t>Nastavak izgradnje i opremanja vrtića Ilićka</t>
  </si>
  <si>
    <t>Rekonstrukcija objekata nacionalne, ambijentalne i arhitektonske vrijednosti</t>
  </si>
  <si>
    <t>Rekonstrukcija kulturno-istorijskog spomenika, projekat Krsmanovića zadužbina i ostalih objekata pod zaštitom</t>
  </si>
  <si>
    <t>Rekonstrukcija i restauracija kulturno-istorijskih objekata u Brčkom</t>
  </si>
  <si>
    <t>Rekonstrukcija sanitarnog čvora u u objektu Viječnice</t>
  </si>
  <si>
    <t>Izgradnja platoa ispred objekta MZ Ćoseti</t>
  </si>
  <si>
    <t>maj 2020.</t>
  </si>
  <si>
    <t>Tekući budžeti 2021. , 2022 i 2023.godine</t>
  </si>
  <si>
    <t>juni 2020.</t>
  </si>
  <si>
    <t>KB 2020. i KB 2018</t>
  </si>
  <si>
    <t>KB 2020., KB 2019. i KB 2018.</t>
  </si>
  <si>
    <t>KB 2020.</t>
  </si>
  <si>
    <t>KB 2020. i KB 2019.</t>
  </si>
  <si>
    <t xml:space="preserve"> KB 2020.</t>
  </si>
  <si>
    <t>KB 2020. i KB 2018.</t>
  </si>
  <si>
    <t>decembar 202.</t>
  </si>
  <si>
    <t xml:space="preserve">KB 2020. </t>
  </si>
  <si>
    <t xml:space="preserve">KB 2019. </t>
  </si>
  <si>
    <t xml:space="preserve">KB 2018. </t>
  </si>
  <si>
    <t>KB 2018. i KB 2019.</t>
  </si>
  <si>
    <t xml:space="preserve">KB 2018. i KB 2019. </t>
  </si>
  <si>
    <t>KB 2018</t>
  </si>
  <si>
    <t>Kancelarija za upravljanje javnom imovinom</t>
  </si>
  <si>
    <t>Izrada prostorije za pušače</t>
  </si>
  <si>
    <t>Operativni budžet 2019. godine</t>
  </si>
  <si>
    <t>Kapitalni budžet                 iz 2018.  godine</t>
  </si>
  <si>
    <t>Pravosuđe - Osnovni sud</t>
  </si>
  <si>
    <t xml:space="preserve">Održavanje zgrada (krečenje stubišta i restorana) </t>
  </si>
  <si>
    <t>Održavanje zgrada (ugradnja ovalne PVC  pregrade na šalteru pisarnice)</t>
  </si>
  <si>
    <t xml:space="preserve">45421150-0 </t>
  </si>
  <si>
    <t>Održavanje opreme (stolarski radovi)</t>
  </si>
  <si>
    <t>Održavanje zgrada ( staklarski radovi)</t>
  </si>
  <si>
    <t>45441000-0</t>
  </si>
  <si>
    <t>operativni budžet 2020. godine</t>
  </si>
  <si>
    <t>Pravosuđe - Tužilaštvo</t>
  </si>
  <si>
    <r>
      <rPr>
        <b/>
        <sz val="12"/>
        <rFont val="Times New Roman"/>
        <family val="1"/>
      </rPr>
      <t>45111</t>
    </r>
    <r>
      <rPr>
        <sz val="10"/>
        <rFont val="Times New Roman"/>
        <family val="1"/>
      </rPr>
      <t>100-9</t>
    </r>
  </si>
  <si>
    <r>
      <rPr>
        <b/>
        <sz val="12"/>
        <rFont val="Times New Roman"/>
        <family val="1"/>
      </rPr>
      <t>45112</t>
    </r>
    <r>
      <rPr>
        <sz val="10"/>
        <rFont val="Times New Roman"/>
        <family val="1"/>
      </rPr>
      <t>700-2</t>
    </r>
  </si>
  <si>
    <r>
      <rPr>
        <b/>
        <sz val="12"/>
        <rFont val="Times New Roman"/>
        <family val="1"/>
      </rPr>
      <t>45211</t>
    </r>
    <r>
      <rPr>
        <sz val="10"/>
        <rFont val="Times New Roman"/>
        <family val="1"/>
      </rPr>
      <t>100-0</t>
    </r>
  </si>
  <si>
    <r>
      <rPr>
        <b/>
        <sz val="12"/>
        <rFont val="Times New Roman"/>
        <family val="1"/>
      </rPr>
      <t>45212</t>
    </r>
    <r>
      <rPr>
        <sz val="10"/>
        <rFont val="Times New Roman"/>
        <family val="1"/>
      </rPr>
      <t>000-6</t>
    </r>
  </si>
  <si>
    <r>
      <rPr>
        <b/>
        <sz val="12"/>
        <rFont val="Times New Roman"/>
        <family val="1"/>
      </rPr>
      <t>45213</t>
    </r>
    <r>
      <rPr>
        <sz val="10"/>
        <rFont val="Times New Roman"/>
        <family val="1"/>
      </rPr>
      <t>100-4</t>
    </r>
  </si>
  <si>
    <r>
      <rPr>
        <b/>
        <sz val="12"/>
        <rFont val="Times New Roman"/>
        <family val="1"/>
      </rPr>
      <t>45214</t>
    </r>
    <r>
      <rPr>
        <sz val="10"/>
        <rFont val="Times New Roman"/>
        <family val="1"/>
      </rPr>
      <t>000-0 45214100-1 45214200-2 45214210-5 45214220-8</t>
    </r>
  </si>
  <si>
    <r>
      <rPr>
        <b/>
        <sz val="12"/>
        <rFont val="Times New Roman"/>
        <family val="1"/>
      </rPr>
      <t>45221</t>
    </r>
    <r>
      <rPr>
        <sz val="10"/>
        <rFont val="Times New Roman"/>
        <family val="1"/>
      </rPr>
      <t>111-3</t>
    </r>
  </si>
  <si>
    <r>
      <rPr>
        <b/>
        <sz val="12"/>
        <rFont val="Times New Roman"/>
        <family val="1"/>
      </rPr>
      <t>45231</t>
    </r>
    <r>
      <rPr>
        <sz val="10"/>
        <rFont val="Times New Roman"/>
        <family val="1"/>
      </rPr>
      <t>300-8</t>
    </r>
  </si>
  <si>
    <r>
      <rPr>
        <b/>
        <sz val="12"/>
        <rFont val="Times New Roman"/>
        <family val="1"/>
      </rPr>
      <t>45232</t>
    </r>
    <r>
      <rPr>
        <sz val="10"/>
        <rFont val="Times New Roman"/>
        <family val="1"/>
      </rPr>
      <t>152-2</t>
    </r>
  </si>
  <si>
    <r>
      <rPr>
        <b/>
        <sz val="12"/>
        <rFont val="Times New Roman"/>
        <family val="1"/>
      </rPr>
      <t>45233</t>
    </r>
    <r>
      <rPr>
        <sz val="10"/>
        <rFont val="Times New Roman"/>
        <family val="1"/>
      </rPr>
      <t>120-6</t>
    </r>
  </si>
  <si>
    <r>
      <rPr>
        <b/>
        <sz val="12"/>
        <rFont val="Times New Roman"/>
        <family val="1"/>
      </rPr>
      <t>45246</t>
    </r>
    <r>
      <rPr>
        <sz val="10"/>
        <rFont val="Times New Roman"/>
        <family val="1"/>
      </rPr>
      <t>000-3</t>
    </r>
  </si>
  <si>
    <r>
      <rPr>
        <b/>
        <sz val="12"/>
        <rFont val="Times New Roman"/>
        <family val="1"/>
      </rPr>
      <t>45261</t>
    </r>
    <r>
      <rPr>
        <sz val="10"/>
        <rFont val="Times New Roman"/>
        <family val="1"/>
      </rPr>
      <t>210-9
45261900-3</t>
    </r>
  </si>
  <si>
    <r>
      <rPr>
        <b/>
        <sz val="12"/>
        <rFont val="Times New Roman"/>
        <family val="1"/>
      </rPr>
      <t>45262</t>
    </r>
    <r>
      <rPr>
        <sz val="10"/>
        <rFont val="Times New Roman"/>
        <family val="1"/>
      </rPr>
      <t>220-9</t>
    </r>
  </si>
  <si>
    <r>
      <rPr>
        <b/>
        <sz val="12"/>
        <rFont val="Times New Roman"/>
        <family val="1"/>
      </rPr>
      <t>45311</t>
    </r>
    <r>
      <rPr>
        <sz val="10"/>
        <rFont val="Times New Roman"/>
        <family val="1"/>
      </rPr>
      <t>200-2</t>
    </r>
  </si>
  <si>
    <r>
      <rPr>
        <b/>
        <sz val="12"/>
        <rFont val="Times New Roman"/>
        <family val="1"/>
      </rPr>
      <t>45421</t>
    </r>
    <r>
      <rPr>
        <sz val="10"/>
        <rFont val="Times New Roman"/>
        <family val="1"/>
      </rPr>
      <t>000-4</t>
    </r>
  </si>
  <si>
    <t>Konkurentski okvirni sporazum</t>
  </si>
  <si>
    <r>
      <rPr>
        <b/>
        <sz val="12"/>
        <rFont val="Times New Roman"/>
        <family val="1"/>
      </rPr>
      <t>45432</t>
    </r>
    <r>
      <rPr>
        <sz val="10"/>
        <rFont val="Times New Roman"/>
        <family val="1"/>
      </rPr>
      <t>100-5</t>
    </r>
  </si>
  <si>
    <r>
      <rPr>
        <b/>
        <sz val="12"/>
        <rFont val="Times New Roman"/>
        <family val="1"/>
      </rPr>
      <t>45442</t>
    </r>
    <r>
      <rPr>
        <sz val="10"/>
        <rFont val="Times New Roman"/>
        <family val="1"/>
      </rPr>
      <t>100-8</t>
    </r>
  </si>
  <si>
    <r>
      <rPr>
        <b/>
        <sz val="12"/>
        <rFont val="Times New Roman"/>
        <family val="1"/>
      </rPr>
      <t>45443</t>
    </r>
    <r>
      <rPr>
        <sz val="10"/>
        <rFont val="Times New Roman"/>
        <family val="1"/>
      </rPr>
      <t>000-4</t>
    </r>
  </si>
  <si>
    <r>
      <rPr>
        <b/>
        <sz val="12"/>
        <rFont val="Times New Roman"/>
        <family val="1"/>
      </rPr>
      <t>45454</t>
    </r>
    <r>
      <rPr>
        <sz val="10"/>
        <rFont val="Times New Roman"/>
        <family val="1"/>
      </rPr>
      <t>000-4</t>
    </r>
  </si>
  <si>
    <t>Broj predmeta: 13-001040/20
Broj akta: 01.1-1141SM-0035/20
Datum: 21.05.2020. godine</t>
  </si>
  <si>
    <t>Održavanje objekata socijalnog stanovanja
(okvirni sporazum na tri godine, od dana potpisivanja okvirnog sporazuma)</t>
  </si>
  <si>
    <t>45200000-9
45213100-4</t>
  </si>
  <si>
    <t>8A</t>
  </si>
  <si>
    <t>Brisano</t>
  </si>
  <si>
    <t>201A</t>
  </si>
  <si>
    <t>Priključenje na elektro mrežu objekata koji su prošli kroz program obnove</t>
  </si>
  <si>
    <t>45310000-3</t>
  </si>
  <si>
    <t xml:space="preserve">Pregovarački </t>
  </si>
  <si>
    <t>TB 2020</t>
  </si>
  <si>
    <t>183A</t>
  </si>
  <si>
    <t>Rekonstrukcija prostora oko Zanatskog centra</t>
  </si>
  <si>
    <t>KB 18, 19, 20</t>
  </si>
  <si>
    <t xml:space="preserve">KB 2019 i  2020. </t>
  </si>
  <si>
    <t>78A</t>
  </si>
  <si>
    <t>Rekonstrukcija i opremanje sportskog i dječijeg igrališta u MZ Lipovac</t>
  </si>
  <si>
    <t>78B</t>
  </si>
  <si>
    <t>Izgradnja prilazne staze za fudnalsko igralište  u MZ krepšić I</t>
  </si>
  <si>
    <t>274A</t>
  </si>
  <si>
    <t>Ugradnja zaštitnih rešetaka za prozore objekta MZ Vukšić</t>
  </si>
  <si>
    <t>45421141-4</t>
  </si>
  <si>
    <t>148A</t>
  </si>
  <si>
    <t>Izgradnja kanalizacione mreže u MZ Brod (dio naselja prema Lipovcu - I krak)</t>
  </si>
  <si>
    <t>OTVORENI</t>
  </si>
  <si>
    <t>KB  2018, 2019, 2020</t>
  </si>
  <si>
    <t>165A</t>
  </si>
  <si>
    <t>165B</t>
  </si>
  <si>
    <t>165C</t>
  </si>
  <si>
    <t>165D</t>
  </si>
  <si>
    <t>165E</t>
  </si>
  <si>
    <t>Izgradnja novog bunarskog šahta na bunaru BŠ3 na izvorištu Stjepkovica sa priključenjem na distributivnu mrežu</t>
  </si>
  <si>
    <t>Izgradnja vodovodne mreže od MZ Brod do privatnih kuća u Lipovcu</t>
  </si>
  <si>
    <t xml:space="preserve">Iskop bunara na parceli k.č. 702/2 u MZ Brezovo Polje - selo </t>
  </si>
  <si>
    <t xml:space="preserve">Iskop bunara na  k.č. 28/1 u MZ Buzekara </t>
  </si>
  <si>
    <t>Izgradnja istražno-eksploatacionog bunara u novom naselju Obrenovići, MZ Gornji Brezik</t>
  </si>
  <si>
    <t>367A</t>
  </si>
  <si>
    <t>267B</t>
  </si>
  <si>
    <t>267C</t>
  </si>
  <si>
    <t>267D</t>
  </si>
  <si>
    <t>267E</t>
  </si>
  <si>
    <t>267F</t>
  </si>
  <si>
    <t>267G</t>
  </si>
  <si>
    <t>Izgradnja javne rasvjete u MZ Krepšić 1</t>
  </si>
  <si>
    <t>Izgradnja javne rasvjete u MZ Rijeke</t>
  </si>
  <si>
    <t>Izgradnja NN mreže u MZ Rijeke</t>
  </si>
  <si>
    <t>Izgradnja javne rasvjete u MZ Seonjaci</t>
  </si>
  <si>
    <t>Izgradnja javne rasvjete u MZ Lipovac</t>
  </si>
  <si>
    <t>Izgradnja javne rasvjete u MZ Štrepci</t>
  </si>
  <si>
    <t>Izgradnja javne rasvjete u u MZ Donji Rahić</t>
  </si>
  <si>
    <t>10A</t>
  </si>
  <si>
    <t>Izvođenje radova na na izgradnji / rekonstrukciji 5 stambenih jedinica u okviru Regionalnog stambenog projekta - podprojekta BH4</t>
  </si>
  <si>
    <t>45211300-2</t>
  </si>
  <si>
    <t>CEV Razvojna banka Vijeća Europe</t>
  </si>
</sst>
</file>

<file path=xl/styles.xml><?xml version="1.0" encoding="utf-8"?>
<styleSheet xmlns="http://schemas.openxmlformats.org/spreadsheetml/2006/main">
  <numFmts count="4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[$-1141A]d/m/yy;@"/>
    <numFmt numFmtId="192" formatCode="#,##0\ &quot;KM&quot;"/>
    <numFmt numFmtId="193" formatCode="[$-1141A]dd/mm/yyyy;@"/>
    <numFmt numFmtId="194" formatCode="[$-141A]d\.\ mmmm\ yyyy"/>
    <numFmt numFmtId="195" formatCode="#,##0.00\ _K_M"/>
    <numFmt numFmtId="196" formatCode="[$-409]mmm\-yy;@"/>
    <numFmt numFmtId="197" formatCode="#,##0.00\ &quot;КМ&quot;;\-#,##0.00\ &quot;КМ&quot;"/>
    <numFmt numFmtId="198" formatCode="#,##0\ &quot;КМ&quot;;\-#,##0\ &quot;КМ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4" fontId="9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4" fontId="47" fillId="0" borderId="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56" applyFont="1" applyFill="1" applyBorder="1" applyAlignment="1">
      <alignment horizontal="center" vertical="center" wrapText="1"/>
    </xf>
    <xf numFmtId="184" fontId="9" fillId="0" borderId="12" xfId="56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18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7" fillId="0" borderId="12" xfId="56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11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184" fontId="4" fillId="0" borderId="0" xfId="0" applyNumberFormat="1" applyFont="1" applyAlignment="1" applyProtection="1">
      <alignment horizontal="right"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8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184" fontId="4" fillId="0" borderId="10" xfId="0" applyNumberFormat="1" applyFont="1" applyBorder="1" applyAlignment="1" applyProtection="1">
      <alignment horizontal="righ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19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49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8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17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57" applyFont="1" applyFill="1" applyBorder="1" applyAlignment="1" applyProtection="1">
      <alignment horizontal="left" vertical="center" wrapText="1"/>
      <protection locked="0"/>
    </xf>
    <xf numFmtId="0" fontId="4" fillId="34" borderId="10" xfId="57" applyFont="1" applyFill="1" applyBorder="1" applyAlignment="1" applyProtection="1">
      <alignment horizontal="center" vertical="center" wrapText="1"/>
      <protection locked="0"/>
    </xf>
    <xf numFmtId="184" fontId="4" fillId="34" borderId="10" xfId="57" applyNumberFormat="1" applyFont="1" applyFill="1" applyBorder="1" applyAlignment="1" applyProtection="1">
      <alignment horizontal="right" vertical="center" wrapText="1"/>
      <protection locked="0"/>
    </xf>
    <xf numFmtId="0" fontId="4" fillId="34" borderId="10" xfId="60" applyFont="1" applyFill="1" applyBorder="1" applyAlignment="1" applyProtection="1">
      <alignment horizontal="left" vertical="center" wrapText="1"/>
      <protection locked="0"/>
    </xf>
    <xf numFmtId="184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60" applyFont="1" applyFill="1" applyBorder="1" applyAlignment="1" applyProtection="1">
      <alignment horizontal="center" vertical="center" wrapText="1"/>
      <protection locked="0"/>
    </xf>
    <xf numFmtId="14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1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60" applyFont="1" applyFill="1" applyBorder="1" applyAlignment="1" applyProtection="1">
      <alignment horizontal="center" vertical="center" wrapText="1"/>
      <protection locked="0"/>
    </xf>
    <xf numFmtId="195" fontId="4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58" applyFont="1" applyFill="1" applyBorder="1" applyAlignment="1" applyProtection="1">
      <alignment horizontal="left" vertical="center" wrapText="1"/>
      <protection locked="0"/>
    </xf>
    <xf numFmtId="184" fontId="4" fillId="0" borderId="10" xfId="56" applyNumberFormat="1" applyFont="1" applyFill="1" applyBorder="1" applyAlignment="1" applyProtection="1">
      <alignment horizontal="right" vertical="center" wrapText="1"/>
      <protection locked="0"/>
    </xf>
    <xf numFmtId="184" fontId="4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47" fillId="0" borderId="14" xfId="0" applyNumberFormat="1" applyFont="1" applyFill="1" applyBorder="1" applyAlignment="1" applyProtection="1">
      <alignment horizontal="right" vertical="center" wrapText="1"/>
      <protection locked="0"/>
    </xf>
    <xf numFmtId="17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47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3" xfId="0" applyFont="1" applyFill="1" applyBorder="1" applyAlignment="1" applyProtection="1">
      <alignment vertical="center" wrapText="1"/>
      <protection locked="0"/>
    </xf>
    <xf numFmtId="0" fontId="47" fillId="0" borderId="10" xfId="56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60" applyFont="1" applyFill="1" applyBorder="1" applyAlignment="1">
      <alignment horizontal="center" vertical="center" wrapText="1"/>
      <protection/>
    </xf>
    <xf numFmtId="197" fontId="48" fillId="0" borderId="10" xfId="0" applyNumberFormat="1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60" applyFont="1" applyFill="1" applyBorder="1" applyAlignment="1">
      <alignment horizontal="left" vertical="center" wrapText="1"/>
      <protection/>
    </xf>
    <xf numFmtId="197" fontId="48" fillId="0" borderId="10" xfId="60" applyNumberFormat="1" applyFont="1" applyFill="1" applyBorder="1" applyAlignment="1">
      <alignment vertical="center" wrapText="1"/>
      <protection/>
    </xf>
    <xf numFmtId="49" fontId="48" fillId="0" borderId="10" xfId="60" applyNumberFormat="1" applyFont="1" applyFill="1" applyBorder="1" applyAlignment="1">
      <alignment horizontal="center" vertical="center" wrapText="1"/>
      <protection/>
    </xf>
    <xf numFmtId="14" fontId="48" fillId="0" borderId="10" xfId="60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wrapText="1"/>
    </xf>
    <xf numFmtId="0" fontId="48" fillId="0" borderId="12" xfId="57" applyFont="1" applyFill="1" applyBorder="1" applyAlignment="1">
      <alignment vertical="center" wrapText="1"/>
      <protection/>
    </xf>
    <xf numFmtId="0" fontId="48" fillId="0" borderId="10" xfId="57" applyFont="1" applyFill="1" applyBorder="1" applyAlignment="1">
      <alignment horizontal="center" vertical="center" wrapText="1"/>
      <protection/>
    </xf>
    <xf numFmtId="197" fontId="48" fillId="0" borderId="10" xfId="57" applyNumberFormat="1" applyFont="1" applyFill="1" applyBorder="1" applyAlignment="1">
      <alignment vertical="center" wrapText="1"/>
      <protection/>
    </xf>
    <xf numFmtId="0" fontId="48" fillId="0" borderId="10" xfId="57" applyFont="1" applyFill="1" applyBorder="1" applyAlignment="1">
      <alignment vertical="center" wrapText="1"/>
      <protection/>
    </xf>
    <xf numFmtId="184" fontId="4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4" fillId="0" borderId="13" xfId="0" applyNumberFormat="1" applyFont="1" applyBorder="1" applyAlignment="1" applyProtection="1">
      <alignment horizontal="right" vertical="center" wrapText="1"/>
      <protection locked="0"/>
    </xf>
    <xf numFmtId="184" fontId="4" fillId="0" borderId="14" xfId="0" applyNumberFormat="1" applyFont="1" applyBorder="1" applyAlignment="1" applyProtection="1">
      <alignment horizontal="right" vertical="center" wrapText="1"/>
      <protection locked="0"/>
    </xf>
    <xf numFmtId="18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184" fontId="4" fillId="0" borderId="13" xfId="56" applyNumberFormat="1" applyFont="1" applyFill="1" applyBorder="1" applyAlignment="1" applyProtection="1">
      <alignment horizontal="right" vertical="center" wrapText="1"/>
      <protection locked="0"/>
    </xf>
    <xf numFmtId="184" fontId="4" fillId="0" borderId="14" xfId="56" applyNumberFormat="1" applyFont="1" applyFill="1" applyBorder="1" applyAlignment="1" applyProtection="1">
      <alignment horizontal="right" vertical="center" wrapText="1"/>
      <protection locked="0"/>
    </xf>
    <xf numFmtId="184" fontId="4" fillId="0" borderId="12" xfId="56" applyNumberFormat="1" applyFont="1" applyFill="1" applyBorder="1" applyAlignment="1" applyProtection="1">
      <alignment horizontal="right" vertical="center" wrapText="1"/>
      <protection locked="0"/>
    </xf>
    <xf numFmtId="18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8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8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84" fontId="4" fillId="0" borderId="13" xfId="0" applyNumberFormat="1" applyFont="1" applyBorder="1" applyAlignment="1" applyProtection="1">
      <alignment horizontal="center" vertical="center" wrapText="1"/>
      <protection locked="0"/>
    </xf>
    <xf numFmtId="18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34" borderId="10" xfId="0" applyFont="1" applyFill="1" applyBorder="1" applyAlignment="1" applyProtection="1">
      <alignment horizontal="left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19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17" fontId="47" fillId="0" borderId="10" xfId="0" applyNumberFormat="1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no_radovi" xfId="59"/>
    <cellStyle name="Normalno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6"/>
  <sheetViews>
    <sheetView tabSelected="1" view="pageLayout" zoomScale="85" zoomScaleSheetLayoutView="85" zoomScalePageLayoutView="85" workbookViewId="0" topLeftCell="A5">
      <selection activeCell="H15" sqref="H15:K15"/>
    </sheetView>
  </sheetViews>
  <sheetFormatPr defaultColWidth="9.140625" defaultRowHeight="15"/>
  <cols>
    <col min="1" max="1" width="9.28125" style="2" customWidth="1"/>
    <col min="2" max="2" width="37.140625" style="2" customWidth="1"/>
    <col min="3" max="3" width="40.7109375" style="26" customWidth="1"/>
    <col min="4" max="4" width="14.57421875" style="2" customWidth="1"/>
    <col min="5" max="5" width="22.00390625" style="25" customWidth="1"/>
    <col min="6" max="6" width="19.57421875" style="25" customWidth="1"/>
    <col min="7" max="7" width="12.57421875" style="2" customWidth="1"/>
    <col min="8" max="8" width="21.421875" style="2" customWidth="1"/>
    <col min="9" max="9" width="12.421875" style="2" customWidth="1"/>
    <col min="10" max="10" width="18.140625" style="2" customWidth="1"/>
    <col min="11" max="11" width="23.00390625" style="2" customWidth="1"/>
    <col min="12" max="12" width="24.140625" style="4" customWidth="1"/>
    <col min="13" max="53" width="9.140625" style="4" customWidth="1"/>
    <col min="54" max="16384" width="9.140625" style="2" customWidth="1"/>
  </cols>
  <sheetData>
    <row r="1" spans="1:11" ht="27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62.25" customHeight="1">
      <c r="A2" s="122" t="s">
        <v>536</v>
      </c>
      <c r="B2" s="122"/>
      <c r="C2" s="122"/>
      <c r="D2" s="31"/>
      <c r="E2" s="32"/>
      <c r="F2" s="32"/>
      <c r="G2" s="31"/>
      <c r="H2" s="31"/>
      <c r="I2" s="31"/>
      <c r="J2" s="31"/>
      <c r="K2" s="31"/>
    </row>
    <row r="3" spans="1:53" s="9" customFormat="1" ht="71.25">
      <c r="A3" s="33" t="s">
        <v>0</v>
      </c>
      <c r="B3" s="33" t="s">
        <v>8</v>
      </c>
      <c r="C3" s="33" t="s">
        <v>1</v>
      </c>
      <c r="D3" s="33" t="s">
        <v>2</v>
      </c>
      <c r="E3" s="34" t="s">
        <v>3</v>
      </c>
      <c r="F3" s="34" t="s">
        <v>10</v>
      </c>
      <c r="G3" s="33" t="s">
        <v>9</v>
      </c>
      <c r="H3" s="33" t="s">
        <v>4</v>
      </c>
      <c r="I3" s="33" t="s">
        <v>5</v>
      </c>
      <c r="J3" s="33" t="s">
        <v>6</v>
      </c>
      <c r="K3" s="33" t="s">
        <v>7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5" customFormat="1" ht="25.5">
      <c r="A4" s="35">
        <v>1</v>
      </c>
      <c r="B4" s="35" t="s">
        <v>111</v>
      </c>
      <c r="C4" s="36" t="s">
        <v>105</v>
      </c>
      <c r="D4" s="37" t="s">
        <v>516</v>
      </c>
      <c r="E4" s="38">
        <v>17094.02</v>
      </c>
      <c r="F4" s="103">
        <f>SUM(E4:E6)</f>
        <v>502578.02</v>
      </c>
      <c r="G4" s="106" t="s">
        <v>21</v>
      </c>
      <c r="H4" s="37" t="s">
        <v>107</v>
      </c>
      <c r="I4" s="37" t="s">
        <v>108</v>
      </c>
      <c r="J4" s="37" t="s">
        <v>109</v>
      </c>
      <c r="K4" s="39" t="s">
        <v>110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5" customFormat="1" ht="25.5">
      <c r="A5" s="35">
        <v>2</v>
      </c>
      <c r="B5" s="35" t="s">
        <v>394</v>
      </c>
      <c r="C5" s="36" t="s">
        <v>381</v>
      </c>
      <c r="D5" s="37" t="s">
        <v>106</v>
      </c>
      <c r="E5" s="38">
        <v>15484</v>
      </c>
      <c r="F5" s="104"/>
      <c r="G5" s="107"/>
      <c r="H5" s="40" t="s">
        <v>53</v>
      </c>
      <c r="I5" s="41" t="s">
        <v>59</v>
      </c>
      <c r="J5" s="37" t="s">
        <v>391</v>
      </c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5" customFormat="1" ht="25.5">
      <c r="A6" s="35">
        <v>3</v>
      </c>
      <c r="B6" s="35" t="s">
        <v>394</v>
      </c>
      <c r="C6" s="36" t="s">
        <v>382</v>
      </c>
      <c r="D6" s="37" t="s">
        <v>383</v>
      </c>
      <c r="E6" s="38">
        <v>470000</v>
      </c>
      <c r="F6" s="105"/>
      <c r="G6" s="108"/>
      <c r="H6" s="40" t="s">
        <v>57</v>
      </c>
      <c r="I6" s="41" t="s">
        <v>82</v>
      </c>
      <c r="J6" s="37" t="s">
        <v>391</v>
      </c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5" customFormat="1" ht="25.5">
      <c r="A7" s="35">
        <v>4</v>
      </c>
      <c r="B7" s="35" t="s">
        <v>180</v>
      </c>
      <c r="C7" s="42" t="s">
        <v>181</v>
      </c>
      <c r="D7" s="35" t="s">
        <v>517</v>
      </c>
      <c r="E7" s="43">
        <v>73504.27</v>
      </c>
      <c r="F7" s="103">
        <f>SUM(E7:E10)</f>
        <v>210335.61128205128</v>
      </c>
      <c r="G7" s="109" t="s">
        <v>34</v>
      </c>
      <c r="H7" s="35" t="s">
        <v>208</v>
      </c>
      <c r="I7" s="44" t="s">
        <v>209</v>
      </c>
      <c r="J7" s="35" t="s">
        <v>210</v>
      </c>
      <c r="K7" s="3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5" customFormat="1" ht="63.75">
      <c r="A8" s="35">
        <v>5</v>
      </c>
      <c r="B8" s="37" t="s">
        <v>179</v>
      </c>
      <c r="C8" s="36" t="s">
        <v>156</v>
      </c>
      <c r="D8" s="37" t="s">
        <v>78</v>
      </c>
      <c r="E8" s="38">
        <v>17094.01</v>
      </c>
      <c r="F8" s="104"/>
      <c r="G8" s="110"/>
      <c r="H8" s="37" t="s">
        <v>165</v>
      </c>
      <c r="I8" s="37" t="s">
        <v>166</v>
      </c>
      <c r="J8" s="37" t="s">
        <v>167</v>
      </c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5" customFormat="1" ht="38.25">
      <c r="A9" s="35">
        <v>6</v>
      </c>
      <c r="B9" s="35" t="s">
        <v>104</v>
      </c>
      <c r="C9" s="36" t="s">
        <v>77</v>
      </c>
      <c r="D9" s="37" t="s">
        <v>78</v>
      </c>
      <c r="E9" s="38">
        <v>51282.05128205129</v>
      </c>
      <c r="F9" s="104"/>
      <c r="G9" s="110"/>
      <c r="H9" s="37" t="s">
        <v>99</v>
      </c>
      <c r="I9" s="37" t="s">
        <v>100</v>
      </c>
      <c r="J9" s="37" t="s">
        <v>101</v>
      </c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5" customFormat="1" ht="25.5">
      <c r="A10" s="35">
        <v>7</v>
      </c>
      <c r="B10" s="37" t="s">
        <v>179</v>
      </c>
      <c r="C10" s="36" t="s">
        <v>161</v>
      </c>
      <c r="D10" s="37" t="s">
        <v>162</v>
      </c>
      <c r="E10" s="38">
        <v>68455.28</v>
      </c>
      <c r="F10" s="105"/>
      <c r="G10" s="111"/>
      <c r="H10" s="37" t="s">
        <v>176</v>
      </c>
      <c r="I10" s="37" t="s">
        <v>170</v>
      </c>
      <c r="J10" s="45" t="s">
        <v>171</v>
      </c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5" customFormat="1" ht="25.5">
      <c r="A11" s="35">
        <v>8</v>
      </c>
      <c r="B11" s="35" t="s">
        <v>104</v>
      </c>
      <c r="C11" s="36" t="s">
        <v>63</v>
      </c>
      <c r="D11" s="37" t="s">
        <v>64</v>
      </c>
      <c r="E11" s="38">
        <v>8547.008547008547</v>
      </c>
      <c r="F11" s="120">
        <f>SUM(E11:E12)</f>
        <v>13547.008547008547</v>
      </c>
      <c r="G11" s="106" t="s">
        <v>81</v>
      </c>
      <c r="H11" s="37" t="s">
        <v>53</v>
      </c>
      <c r="I11" s="37" t="s">
        <v>59</v>
      </c>
      <c r="J11" s="37" t="s">
        <v>84</v>
      </c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13" customFormat="1" ht="38.25">
      <c r="A12" s="78" t="s">
        <v>539</v>
      </c>
      <c r="B12" s="78" t="s">
        <v>401</v>
      </c>
      <c r="C12" s="76" t="s">
        <v>397</v>
      </c>
      <c r="D12" s="77" t="s">
        <v>538</v>
      </c>
      <c r="E12" s="75">
        <v>5000</v>
      </c>
      <c r="F12" s="121"/>
      <c r="G12" s="108"/>
      <c r="H12" s="79" t="s">
        <v>400</v>
      </c>
      <c r="I12" s="79" t="s">
        <v>137</v>
      </c>
      <c r="J12" s="78" t="s">
        <v>399</v>
      </c>
      <c r="K12" s="77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5" customFormat="1" ht="25.5">
      <c r="A13" s="35">
        <v>9</v>
      </c>
      <c r="B13" s="35" t="s">
        <v>380</v>
      </c>
      <c r="C13" s="42" t="s">
        <v>375</v>
      </c>
      <c r="D13" s="35" t="s">
        <v>518</v>
      </c>
      <c r="E13" s="43">
        <v>210000</v>
      </c>
      <c r="F13" s="117">
        <f>SUM(E13:E19)</f>
        <v>2522032.54</v>
      </c>
      <c r="G13" s="109" t="s">
        <v>364</v>
      </c>
      <c r="H13" s="35" t="s">
        <v>378</v>
      </c>
      <c r="I13" s="46" t="s">
        <v>36</v>
      </c>
      <c r="J13" s="35" t="s">
        <v>379</v>
      </c>
      <c r="K13" s="3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5" customFormat="1" ht="25.5">
      <c r="A14" s="35">
        <v>10</v>
      </c>
      <c r="B14" s="35" t="s">
        <v>380</v>
      </c>
      <c r="C14" s="47" t="s">
        <v>377</v>
      </c>
      <c r="D14" s="39" t="s">
        <v>376</v>
      </c>
      <c r="E14" s="43">
        <v>110000</v>
      </c>
      <c r="F14" s="118"/>
      <c r="G14" s="110"/>
      <c r="H14" s="48" t="s">
        <v>378</v>
      </c>
      <c r="I14" s="35" t="s">
        <v>36</v>
      </c>
      <c r="J14" s="39" t="s">
        <v>379</v>
      </c>
      <c r="K14" s="3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13" customFormat="1" ht="38.25">
      <c r="A15" s="78" t="s">
        <v>585</v>
      </c>
      <c r="B15" s="78" t="s">
        <v>380</v>
      </c>
      <c r="C15" s="129" t="s">
        <v>586</v>
      </c>
      <c r="D15" s="130" t="s">
        <v>587</v>
      </c>
      <c r="E15" s="82">
        <v>199256</v>
      </c>
      <c r="F15" s="118"/>
      <c r="G15" s="110"/>
      <c r="H15" s="131" t="s">
        <v>108</v>
      </c>
      <c r="I15" s="132">
        <v>44166</v>
      </c>
      <c r="J15" s="130" t="s">
        <v>588</v>
      </c>
      <c r="K15" s="13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5" customFormat="1" ht="25.5">
      <c r="A16" s="35">
        <v>11</v>
      </c>
      <c r="B16" s="35" t="s">
        <v>180</v>
      </c>
      <c r="C16" s="42" t="s">
        <v>182</v>
      </c>
      <c r="D16" s="35" t="s">
        <v>183</v>
      </c>
      <c r="E16" s="43">
        <v>38461.54</v>
      </c>
      <c r="F16" s="118"/>
      <c r="G16" s="110"/>
      <c r="H16" s="35" t="s">
        <v>211</v>
      </c>
      <c r="I16" s="35" t="s">
        <v>212</v>
      </c>
      <c r="J16" s="35" t="s">
        <v>210</v>
      </c>
      <c r="K16" s="35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76.5">
      <c r="A17" s="35">
        <v>12</v>
      </c>
      <c r="B17" s="37" t="s">
        <v>503</v>
      </c>
      <c r="C17" s="36" t="s">
        <v>409</v>
      </c>
      <c r="D17" s="37" t="s">
        <v>410</v>
      </c>
      <c r="E17" s="38">
        <v>5983</v>
      </c>
      <c r="F17" s="118"/>
      <c r="G17" s="110"/>
      <c r="H17" s="37" t="s">
        <v>489</v>
      </c>
      <c r="I17" s="37" t="s">
        <v>108</v>
      </c>
      <c r="J17" s="37" t="s">
        <v>493</v>
      </c>
      <c r="K17" s="37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63.75">
      <c r="A18" s="35">
        <v>13</v>
      </c>
      <c r="B18" s="37" t="s">
        <v>503</v>
      </c>
      <c r="C18" s="36" t="s">
        <v>415</v>
      </c>
      <c r="D18" s="37" t="s">
        <v>410</v>
      </c>
      <c r="E18" s="38">
        <v>249332</v>
      </c>
      <c r="F18" s="118"/>
      <c r="G18" s="110"/>
      <c r="H18" s="37" t="s">
        <v>107</v>
      </c>
      <c r="I18" s="37" t="s">
        <v>29</v>
      </c>
      <c r="J18" s="37" t="s">
        <v>493</v>
      </c>
      <c r="K18" s="37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5.5">
      <c r="A19" s="35">
        <v>14</v>
      </c>
      <c r="B19" s="35" t="s">
        <v>52</v>
      </c>
      <c r="C19" s="36" t="s">
        <v>44</v>
      </c>
      <c r="D19" s="37" t="s">
        <v>45</v>
      </c>
      <c r="E19" s="38">
        <v>1709000</v>
      </c>
      <c r="F19" s="119"/>
      <c r="G19" s="111"/>
      <c r="H19" s="37" t="s">
        <v>54</v>
      </c>
      <c r="I19" s="40" t="s">
        <v>56</v>
      </c>
      <c r="J19" s="37" t="s">
        <v>24</v>
      </c>
      <c r="K19" s="37"/>
      <c r="L19" s="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38.25">
      <c r="A20" s="35">
        <v>15</v>
      </c>
      <c r="B20" s="35" t="s">
        <v>155</v>
      </c>
      <c r="C20" s="36" t="s">
        <v>121</v>
      </c>
      <c r="D20" s="37" t="s">
        <v>519</v>
      </c>
      <c r="E20" s="38">
        <v>20000</v>
      </c>
      <c r="F20" s="103">
        <f>SUM(E20:E86)</f>
        <v>4673663.26</v>
      </c>
      <c r="G20" s="49" t="s">
        <v>21</v>
      </c>
      <c r="H20" s="40" t="s">
        <v>134</v>
      </c>
      <c r="I20" s="40" t="s">
        <v>135</v>
      </c>
      <c r="J20" s="37" t="s">
        <v>146</v>
      </c>
      <c r="K20" s="37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5.5" customHeight="1">
      <c r="A21" s="35">
        <v>16</v>
      </c>
      <c r="B21" s="37" t="s">
        <v>503</v>
      </c>
      <c r="C21" s="36" t="s">
        <v>405</v>
      </c>
      <c r="D21" s="37" t="s">
        <v>122</v>
      </c>
      <c r="E21" s="38">
        <v>42735</v>
      </c>
      <c r="F21" s="104"/>
      <c r="G21" s="49" t="s">
        <v>21</v>
      </c>
      <c r="H21" s="37" t="s">
        <v>107</v>
      </c>
      <c r="I21" s="37" t="s">
        <v>29</v>
      </c>
      <c r="J21" s="37" t="s">
        <v>492</v>
      </c>
      <c r="K21" s="37"/>
      <c r="L21" s="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5.5">
      <c r="A22" s="35">
        <v>17</v>
      </c>
      <c r="B22" s="37" t="s">
        <v>503</v>
      </c>
      <c r="C22" s="36" t="s">
        <v>406</v>
      </c>
      <c r="D22" s="37" t="s">
        <v>122</v>
      </c>
      <c r="E22" s="38">
        <v>9644</v>
      </c>
      <c r="F22" s="104"/>
      <c r="G22" s="49" t="s">
        <v>21</v>
      </c>
      <c r="H22" s="37" t="s">
        <v>487</v>
      </c>
      <c r="I22" s="37" t="s">
        <v>369</v>
      </c>
      <c r="J22" s="37" t="s">
        <v>492</v>
      </c>
      <c r="K22" s="37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5.5">
      <c r="A23" s="35">
        <v>18</v>
      </c>
      <c r="B23" s="37" t="s">
        <v>503</v>
      </c>
      <c r="C23" s="36" t="s">
        <v>407</v>
      </c>
      <c r="D23" s="37" t="s">
        <v>122</v>
      </c>
      <c r="E23" s="38">
        <v>142768</v>
      </c>
      <c r="F23" s="104"/>
      <c r="G23" s="49" t="s">
        <v>21</v>
      </c>
      <c r="H23" s="37" t="s">
        <v>487</v>
      </c>
      <c r="I23" s="37" t="s">
        <v>369</v>
      </c>
      <c r="J23" s="37" t="s">
        <v>493</v>
      </c>
      <c r="K23" s="37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5.5">
      <c r="A24" s="35">
        <v>19</v>
      </c>
      <c r="B24" s="37" t="s">
        <v>503</v>
      </c>
      <c r="C24" s="36" t="s">
        <v>416</v>
      </c>
      <c r="D24" s="37" t="s">
        <v>122</v>
      </c>
      <c r="E24" s="38">
        <v>48802</v>
      </c>
      <c r="F24" s="104"/>
      <c r="G24" s="49" t="s">
        <v>21</v>
      </c>
      <c r="H24" s="37" t="s">
        <v>108</v>
      </c>
      <c r="I24" s="37" t="s">
        <v>366</v>
      </c>
      <c r="J24" s="37" t="s">
        <v>494</v>
      </c>
      <c r="K24" s="37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5.5">
      <c r="A25" s="35">
        <v>20</v>
      </c>
      <c r="B25" s="37" t="s">
        <v>503</v>
      </c>
      <c r="C25" s="36" t="s">
        <v>417</v>
      </c>
      <c r="D25" s="37" t="s">
        <v>122</v>
      </c>
      <c r="E25" s="38">
        <v>6101</v>
      </c>
      <c r="F25" s="104"/>
      <c r="G25" s="49" t="s">
        <v>21</v>
      </c>
      <c r="H25" s="37" t="s">
        <v>489</v>
      </c>
      <c r="I25" s="37" t="s">
        <v>108</v>
      </c>
      <c r="J25" s="37" t="s">
        <v>495</v>
      </c>
      <c r="K25" s="37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5.5">
      <c r="A26" s="35">
        <v>21</v>
      </c>
      <c r="B26" s="37" t="s">
        <v>503</v>
      </c>
      <c r="C26" s="36" t="s">
        <v>418</v>
      </c>
      <c r="D26" s="37" t="s">
        <v>122</v>
      </c>
      <c r="E26" s="38">
        <v>3875</v>
      </c>
      <c r="F26" s="104"/>
      <c r="G26" s="49" t="s">
        <v>21</v>
      </c>
      <c r="H26" s="37" t="s">
        <v>108</v>
      </c>
      <c r="I26" s="37" t="s">
        <v>366</v>
      </c>
      <c r="J26" s="37" t="s">
        <v>492</v>
      </c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5.5" customHeight="1">
      <c r="A27" s="35">
        <v>22</v>
      </c>
      <c r="B27" s="37" t="s">
        <v>503</v>
      </c>
      <c r="C27" s="36" t="s">
        <v>419</v>
      </c>
      <c r="D27" s="37" t="s">
        <v>122</v>
      </c>
      <c r="E27" s="38">
        <v>12821</v>
      </c>
      <c r="F27" s="104"/>
      <c r="G27" s="49" t="s">
        <v>21</v>
      </c>
      <c r="H27" s="37" t="s">
        <v>487</v>
      </c>
      <c r="I27" s="37" t="s">
        <v>369</v>
      </c>
      <c r="J27" s="37" t="s">
        <v>492</v>
      </c>
      <c r="K27" s="3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5.5" customHeight="1">
      <c r="A28" s="35">
        <v>23</v>
      </c>
      <c r="B28" s="37" t="s">
        <v>503</v>
      </c>
      <c r="C28" s="36" t="s">
        <v>420</v>
      </c>
      <c r="D28" s="37" t="s">
        <v>122</v>
      </c>
      <c r="E28" s="38">
        <v>42735</v>
      </c>
      <c r="F28" s="104"/>
      <c r="G28" s="49" t="s">
        <v>21</v>
      </c>
      <c r="H28" s="37" t="s">
        <v>107</v>
      </c>
      <c r="I28" s="37" t="s">
        <v>29</v>
      </c>
      <c r="J28" s="37" t="s">
        <v>492</v>
      </c>
      <c r="K28" s="3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5.5">
      <c r="A29" s="35">
        <v>24</v>
      </c>
      <c r="B29" s="37" t="s">
        <v>503</v>
      </c>
      <c r="C29" s="36" t="s">
        <v>421</v>
      </c>
      <c r="D29" s="37" t="s">
        <v>122</v>
      </c>
      <c r="E29" s="38">
        <v>17094</v>
      </c>
      <c r="F29" s="104"/>
      <c r="G29" s="49" t="s">
        <v>21</v>
      </c>
      <c r="H29" s="37" t="s">
        <v>489</v>
      </c>
      <c r="I29" s="37" t="s">
        <v>108</v>
      </c>
      <c r="J29" s="37" t="s">
        <v>492</v>
      </c>
      <c r="K29" s="3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5.5">
      <c r="A30" s="35">
        <v>25</v>
      </c>
      <c r="B30" s="37" t="s">
        <v>503</v>
      </c>
      <c r="C30" s="36" t="s">
        <v>423</v>
      </c>
      <c r="D30" s="37" t="s">
        <v>122</v>
      </c>
      <c r="E30" s="38">
        <v>128655</v>
      </c>
      <c r="F30" s="104"/>
      <c r="G30" s="49" t="s">
        <v>21</v>
      </c>
      <c r="H30" s="37" t="s">
        <v>489</v>
      </c>
      <c r="I30" s="37" t="s">
        <v>108</v>
      </c>
      <c r="J30" s="37" t="s">
        <v>493</v>
      </c>
      <c r="K30" s="3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13" customFormat="1" ht="38.25">
      <c r="A31" s="35">
        <v>26</v>
      </c>
      <c r="B31" s="37" t="s">
        <v>503</v>
      </c>
      <c r="C31" s="36" t="s">
        <v>435</v>
      </c>
      <c r="D31" s="37" t="s">
        <v>122</v>
      </c>
      <c r="E31" s="75">
        <v>17094</v>
      </c>
      <c r="F31" s="104"/>
      <c r="G31" s="49" t="s">
        <v>21</v>
      </c>
      <c r="H31" s="37" t="s">
        <v>487</v>
      </c>
      <c r="I31" s="37" t="s">
        <v>369</v>
      </c>
      <c r="J31" s="77" t="s">
        <v>549</v>
      </c>
      <c r="K31" s="37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13" customFormat="1" ht="25.5">
      <c r="A32" s="35">
        <v>27</v>
      </c>
      <c r="B32" s="37" t="s">
        <v>503</v>
      </c>
      <c r="C32" s="36" t="s">
        <v>437</v>
      </c>
      <c r="D32" s="37" t="s">
        <v>122</v>
      </c>
      <c r="E32" s="38">
        <v>10016</v>
      </c>
      <c r="F32" s="104"/>
      <c r="G32" s="49" t="s">
        <v>21</v>
      </c>
      <c r="H32" s="37" t="s">
        <v>489</v>
      </c>
      <c r="I32" s="37" t="s">
        <v>108</v>
      </c>
      <c r="J32" s="37" t="s">
        <v>493</v>
      </c>
      <c r="K32" s="37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13" customFormat="1" ht="25.5">
      <c r="A33" s="35">
        <v>28</v>
      </c>
      <c r="B33" s="37" t="s">
        <v>503</v>
      </c>
      <c r="C33" s="36" t="s">
        <v>441</v>
      </c>
      <c r="D33" s="37" t="s">
        <v>122</v>
      </c>
      <c r="E33" s="38">
        <v>51282</v>
      </c>
      <c r="F33" s="104"/>
      <c r="G33" s="49" t="s">
        <v>21</v>
      </c>
      <c r="H33" s="37" t="s">
        <v>489</v>
      </c>
      <c r="I33" s="37" t="s">
        <v>108</v>
      </c>
      <c r="J33" s="37" t="s">
        <v>497</v>
      </c>
      <c r="K33" s="37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13" customFormat="1" ht="25.5">
      <c r="A34" s="35">
        <v>29</v>
      </c>
      <c r="B34" s="37" t="s">
        <v>503</v>
      </c>
      <c r="C34" s="36" t="s">
        <v>442</v>
      </c>
      <c r="D34" s="37" t="s">
        <v>122</v>
      </c>
      <c r="E34" s="38">
        <v>4273</v>
      </c>
      <c r="F34" s="104"/>
      <c r="G34" s="49" t="s">
        <v>21</v>
      </c>
      <c r="H34" s="37" t="s">
        <v>489</v>
      </c>
      <c r="I34" s="37" t="s">
        <v>108</v>
      </c>
      <c r="J34" s="37" t="s">
        <v>497</v>
      </c>
      <c r="K34" s="37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3" customFormat="1" ht="25.5">
      <c r="A35" s="35">
        <v>30</v>
      </c>
      <c r="B35" s="37" t="s">
        <v>503</v>
      </c>
      <c r="C35" s="36" t="s">
        <v>444</v>
      </c>
      <c r="D35" s="37" t="s">
        <v>122</v>
      </c>
      <c r="E35" s="38">
        <v>54370</v>
      </c>
      <c r="F35" s="104"/>
      <c r="G35" s="49" t="s">
        <v>21</v>
      </c>
      <c r="H35" s="37" t="s">
        <v>487</v>
      </c>
      <c r="I35" s="37" t="s">
        <v>369</v>
      </c>
      <c r="J35" s="37" t="s">
        <v>493</v>
      </c>
      <c r="K35" s="37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3" customFormat="1" ht="25.5">
      <c r="A36" s="35">
        <v>31</v>
      </c>
      <c r="B36" s="37" t="s">
        <v>503</v>
      </c>
      <c r="C36" s="36" t="s">
        <v>448</v>
      </c>
      <c r="D36" s="37" t="s">
        <v>122</v>
      </c>
      <c r="E36" s="38">
        <v>1208</v>
      </c>
      <c r="F36" s="104"/>
      <c r="G36" s="49" t="s">
        <v>21</v>
      </c>
      <c r="H36" s="37" t="s">
        <v>108</v>
      </c>
      <c r="I36" s="37" t="s">
        <v>147</v>
      </c>
      <c r="J36" s="37" t="s">
        <v>497</v>
      </c>
      <c r="K36" s="3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13" customFormat="1" ht="25.5">
      <c r="A37" s="35">
        <v>32</v>
      </c>
      <c r="B37" s="37" t="s">
        <v>503</v>
      </c>
      <c r="C37" s="36" t="s">
        <v>460</v>
      </c>
      <c r="D37" s="37" t="s">
        <v>122</v>
      </c>
      <c r="E37" s="38">
        <v>12119</v>
      </c>
      <c r="F37" s="104"/>
      <c r="G37" s="49" t="s">
        <v>21</v>
      </c>
      <c r="H37" s="37" t="s">
        <v>489</v>
      </c>
      <c r="I37" s="37" t="s">
        <v>108</v>
      </c>
      <c r="J37" s="37" t="s">
        <v>500</v>
      </c>
      <c r="K37" s="37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13" customFormat="1" ht="25.5">
      <c r="A38" s="35">
        <v>33</v>
      </c>
      <c r="B38" s="37" t="s">
        <v>503</v>
      </c>
      <c r="C38" s="36" t="s">
        <v>463</v>
      </c>
      <c r="D38" s="37" t="s">
        <v>122</v>
      </c>
      <c r="E38" s="38">
        <v>4801</v>
      </c>
      <c r="F38" s="104"/>
      <c r="G38" s="49" t="s">
        <v>21</v>
      </c>
      <c r="H38" s="37" t="s">
        <v>489</v>
      </c>
      <c r="I38" s="37" t="s">
        <v>108</v>
      </c>
      <c r="J38" s="37" t="s">
        <v>498</v>
      </c>
      <c r="K38" s="37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13" customFormat="1" ht="25.5" customHeight="1">
      <c r="A39" s="35">
        <v>34</v>
      </c>
      <c r="B39" s="37" t="s">
        <v>503</v>
      </c>
      <c r="C39" s="36" t="s">
        <v>466</v>
      </c>
      <c r="D39" s="37" t="s">
        <v>122</v>
      </c>
      <c r="E39" s="38">
        <v>8547</v>
      </c>
      <c r="F39" s="104"/>
      <c r="G39" s="49" t="s">
        <v>21</v>
      </c>
      <c r="H39" s="37" t="s">
        <v>28</v>
      </c>
      <c r="I39" s="37" t="s">
        <v>372</v>
      </c>
      <c r="J39" s="37" t="s">
        <v>498</v>
      </c>
      <c r="K39" s="37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13" customFormat="1" ht="25.5">
      <c r="A40" s="35">
        <v>35</v>
      </c>
      <c r="B40" s="37" t="s">
        <v>503</v>
      </c>
      <c r="C40" s="36" t="s">
        <v>470</v>
      </c>
      <c r="D40" s="37" t="s">
        <v>122</v>
      </c>
      <c r="E40" s="38">
        <v>22201</v>
      </c>
      <c r="F40" s="104"/>
      <c r="G40" s="49" t="s">
        <v>21</v>
      </c>
      <c r="H40" s="37" t="s">
        <v>108</v>
      </c>
      <c r="I40" s="37" t="s">
        <v>147</v>
      </c>
      <c r="J40" s="37" t="s">
        <v>498</v>
      </c>
      <c r="K40" s="37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13" customFormat="1" ht="25.5">
      <c r="A41" s="35">
        <v>36</v>
      </c>
      <c r="B41" s="37" t="s">
        <v>503</v>
      </c>
      <c r="C41" s="36" t="s">
        <v>472</v>
      </c>
      <c r="D41" s="37" t="s">
        <v>122</v>
      </c>
      <c r="E41" s="38">
        <v>4170</v>
      </c>
      <c r="F41" s="104"/>
      <c r="G41" s="49" t="s">
        <v>21</v>
      </c>
      <c r="H41" s="37" t="s">
        <v>489</v>
      </c>
      <c r="I41" s="37" t="s">
        <v>108</v>
      </c>
      <c r="J41" s="37" t="s">
        <v>499</v>
      </c>
      <c r="K41" s="37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13" customFormat="1" ht="25.5">
      <c r="A42" s="35">
        <v>37</v>
      </c>
      <c r="B42" s="37" t="s">
        <v>503</v>
      </c>
      <c r="C42" s="36" t="s">
        <v>477</v>
      </c>
      <c r="D42" s="37" t="s">
        <v>122</v>
      </c>
      <c r="E42" s="38">
        <v>11537</v>
      </c>
      <c r="F42" s="104"/>
      <c r="G42" s="49" t="s">
        <v>21</v>
      </c>
      <c r="H42" s="37" t="s">
        <v>28</v>
      </c>
      <c r="I42" s="37" t="s">
        <v>372</v>
      </c>
      <c r="J42" s="37" t="s">
        <v>499</v>
      </c>
      <c r="K42" s="37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13" customFormat="1" ht="25.5">
      <c r="A43" s="35">
        <v>38</v>
      </c>
      <c r="B43" s="37" t="s">
        <v>503</v>
      </c>
      <c r="C43" s="36" t="s">
        <v>478</v>
      </c>
      <c r="D43" s="37" t="s">
        <v>122</v>
      </c>
      <c r="E43" s="38">
        <v>149572</v>
      </c>
      <c r="F43" s="104"/>
      <c r="G43" s="49" t="s">
        <v>21</v>
      </c>
      <c r="H43" s="37" t="s">
        <v>28</v>
      </c>
      <c r="I43" s="37" t="s">
        <v>372</v>
      </c>
      <c r="J43" s="37" t="s">
        <v>499</v>
      </c>
      <c r="K43" s="37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s="13" customFormat="1" ht="25.5">
      <c r="A44" s="35">
        <v>39</v>
      </c>
      <c r="B44" s="37" t="s">
        <v>503</v>
      </c>
      <c r="C44" s="36" t="s">
        <v>479</v>
      </c>
      <c r="D44" s="37" t="s">
        <v>122</v>
      </c>
      <c r="E44" s="38">
        <v>123931</v>
      </c>
      <c r="F44" s="104"/>
      <c r="G44" s="49" t="s">
        <v>21</v>
      </c>
      <c r="H44" s="37" t="s">
        <v>28</v>
      </c>
      <c r="I44" s="37" t="s">
        <v>372</v>
      </c>
      <c r="J44" s="37" t="s">
        <v>499</v>
      </c>
      <c r="K44" s="37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s="13" customFormat="1" ht="38.25">
      <c r="A45" s="35">
        <v>40</v>
      </c>
      <c r="B45" s="37" t="s">
        <v>503</v>
      </c>
      <c r="C45" s="36" t="s">
        <v>480</v>
      </c>
      <c r="D45" s="37" t="s">
        <v>122</v>
      </c>
      <c r="E45" s="38">
        <v>8547</v>
      </c>
      <c r="F45" s="104"/>
      <c r="G45" s="49" t="s">
        <v>21</v>
      </c>
      <c r="H45" s="37" t="s">
        <v>107</v>
      </c>
      <c r="I45" s="37" t="s">
        <v>29</v>
      </c>
      <c r="J45" s="37" t="s">
        <v>499</v>
      </c>
      <c r="K45" s="37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s="13" customFormat="1" ht="76.5">
      <c r="A46" s="35">
        <v>41</v>
      </c>
      <c r="B46" s="35" t="s">
        <v>155</v>
      </c>
      <c r="C46" s="36" t="s">
        <v>125</v>
      </c>
      <c r="D46" s="37" t="s">
        <v>126</v>
      </c>
      <c r="E46" s="38">
        <v>19100</v>
      </c>
      <c r="F46" s="104"/>
      <c r="G46" s="49" t="s">
        <v>21</v>
      </c>
      <c r="H46" s="40" t="s">
        <v>147</v>
      </c>
      <c r="I46" s="40" t="s">
        <v>148</v>
      </c>
      <c r="J46" s="37" t="s">
        <v>149</v>
      </c>
      <c r="K46" s="37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s="15" customFormat="1" ht="89.25">
      <c r="A47" s="35">
        <v>42</v>
      </c>
      <c r="B47" s="35" t="s">
        <v>155</v>
      </c>
      <c r="C47" s="36" t="s">
        <v>129</v>
      </c>
      <c r="D47" s="37" t="s">
        <v>126</v>
      </c>
      <c r="E47" s="38">
        <v>24200</v>
      </c>
      <c r="F47" s="104"/>
      <c r="G47" s="49" t="s">
        <v>21</v>
      </c>
      <c r="H47" s="40" t="s">
        <v>134</v>
      </c>
      <c r="I47" s="40" t="s">
        <v>135</v>
      </c>
      <c r="J47" s="37" t="s">
        <v>151</v>
      </c>
      <c r="K47" s="3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</row>
    <row r="48" spans="1:53" s="15" customFormat="1" ht="25.5">
      <c r="A48" s="35">
        <v>43</v>
      </c>
      <c r="B48" s="37" t="s">
        <v>503</v>
      </c>
      <c r="C48" s="36" t="s">
        <v>404</v>
      </c>
      <c r="D48" s="37" t="s">
        <v>126</v>
      </c>
      <c r="E48" s="38">
        <v>37676</v>
      </c>
      <c r="F48" s="104"/>
      <c r="G48" s="49" t="s">
        <v>21</v>
      </c>
      <c r="H48" s="37" t="s">
        <v>487</v>
      </c>
      <c r="I48" s="37" t="s">
        <v>369</v>
      </c>
      <c r="J48" s="37" t="s">
        <v>491</v>
      </c>
      <c r="K48" s="3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</row>
    <row r="49" spans="1:53" s="15" customFormat="1" ht="51">
      <c r="A49" s="35">
        <v>44</v>
      </c>
      <c r="B49" s="37" t="s">
        <v>503</v>
      </c>
      <c r="C49" s="36" t="s">
        <v>434</v>
      </c>
      <c r="D49" s="37" t="s">
        <v>126</v>
      </c>
      <c r="E49" s="38">
        <v>12066</v>
      </c>
      <c r="F49" s="104"/>
      <c r="G49" s="49" t="s">
        <v>21</v>
      </c>
      <c r="H49" s="37" t="s">
        <v>489</v>
      </c>
      <c r="I49" s="37" t="s">
        <v>108</v>
      </c>
      <c r="J49" s="37" t="s">
        <v>497</v>
      </c>
      <c r="K49" s="3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1:53" s="15" customFormat="1" ht="25.5" customHeight="1">
      <c r="A50" s="35">
        <v>45</v>
      </c>
      <c r="B50" s="37" t="s">
        <v>503</v>
      </c>
      <c r="C50" s="36" t="s">
        <v>467</v>
      </c>
      <c r="D50" s="37" t="s">
        <v>126</v>
      </c>
      <c r="E50" s="38">
        <v>7692</v>
      </c>
      <c r="F50" s="104"/>
      <c r="G50" s="49" t="s">
        <v>21</v>
      </c>
      <c r="H50" s="37" t="s">
        <v>28</v>
      </c>
      <c r="I50" s="37" t="s">
        <v>372</v>
      </c>
      <c r="J50" s="37" t="s">
        <v>498</v>
      </c>
      <c r="K50" s="3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  <row r="51" spans="1:53" s="15" customFormat="1" ht="25.5">
      <c r="A51" s="35">
        <v>46</v>
      </c>
      <c r="B51" s="37" t="s">
        <v>503</v>
      </c>
      <c r="C51" s="36" t="s">
        <v>468</v>
      </c>
      <c r="D51" s="37" t="s">
        <v>126</v>
      </c>
      <c r="E51" s="38">
        <v>21367</v>
      </c>
      <c r="F51" s="104"/>
      <c r="G51" s="49" t="s">
        <v>21</v>
      </c>
      <c r="H51" s="37" t="s">
        <v>487</v>
      </c>
      <c r="I51" s="37" t="s">
        <v>369</v>
      </c>
      <c r="J51" s="37" t="s">
        <v>498</v>
      </c>
      <c r="K51" s="3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s="15" customFormat="1" ht="38.25">
      <c r="A52" s="35">
        <v>47</v>
      </c>
      <c r="B52" s="37" t="s">
        <v>503</v>
      </c>
      <c r="C52" s="36" t="s">
        <v>469</v>
      </c>
      <c r="D52" s="37" t="s">
        <v>126</v>
      </c>
      <c r="E52" s="38">
        <v>37252</v>
      </c>
      <c r="F52" s="104"/>
      <c r="G52" s="49" t="s">
        <v>21</v>
      </c>
      <c r="H52" s="37" t="s">
        <v>487</v>
      </c>
      <c r="I52" s="37" t="s">
        <v>369</v>
      </c>
      <c r="J52" s="37" t="s">
        <v>498</v>
      </c>
      <c r="K52" s="3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s="5" customFormat="1" ht="25.5">
      <c r="A53" s="35">
        <v>48</v>
      </c>
      <c r="B53" s="37" t="s">
        <v>503</v>
      </c>
      <c r="C53" s="36" t="s">
        <v>473</v>
      </c>
      <c r="D53" s="37" t="s">
        <v>126</v>
      </c>
      <c r="E53" s="38">
        <v>1542</v>
      </c>
      <c r="F53" s="104"/>
      <c r="G53" s="49" t="s">
        <v>21</v>
      </c>
      <c r="H53" s="37" t="s">
        <v>489</v>
      </c>
      <c r="I53" s="37" t="s">
        <v>108</v>
      </c>
      <c r="J53" s="37" t="s">
        <v>499</v>
      </c>
      <c r="K53" s="3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s="5" customFormat="1" ht="38.25">
      <c r="A54" s="35">
        <v>49</v>
      </c>
      <c r="B54" s="37" t="s">
        <v>503</v>
      </c>
      <c r="C54" s="36" t="s">
        <v>474</v>
      </c>
      <c r="D54" s="37" t="s">
        <v>126</v>
      </c>
      <c r="E54" s="38">
        <v>8547</v>
      </c>
      <c r="F54" s="104"/>
      <c r="G54" s="49" t="s">
        <v>21</v>
      </c>
      <c r="H54" s="37" t="s">
        <v>487</v>
      </c>
      <c r="I54" s="37" t="s">
        <v>369</v>
      </c>
      <c r="J54" s="37" t="s">
        <v>499</v>
      </c>
      <c r="K54" s="3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s="5" customFormat="1" ht="25.5">
      <c r="A55" s="35">
        <v>50</v>
      </c>
      <c r="B55" s="37" t="s">
        <v>503</v>
      </c>
      <c r="C55" s="36" t="s">
        <v>475</v>
      </c>
      <c r="D55" s="37" t="s">
        <v>126</v>
      </c>
      <c r="E55" s="38">
        <v>3874</v>
      </c>
      <c r="F55" s="104"/>
      <c r="G55" s="49" t="s">
        <v>21</v>
      </c>
      <c r="H55" s="37" t="s">
        <v>107</v>
      </c>
      <c r="I55" s="37" t="s">
        <v>29</v>
      </c>
      <c r="J55" s="37" t="s">
        <v>499</v>
      </c>
      <c r="K55" s="3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s="5" customFormat="1" ht="25.5">
      <c r="A56" s="35">
        <v>51</v>
      </c>
      <c r="B56" s="35" t="s">
        <v>155</v>
      </c>
      <c r="C56" s="36" t="s">
        <v>112</v>
      </c>
      <c r="D56" s="37" t="s">
        <v>113</v>
      </c>
      <c r="E56" s="38">
        <v>24500</v>
      </c>
      <c r="F56" s="104"/>
      <c r="G56" s="49" t="s">
        <v>21</v>
      </c>
      <c r="H56" s="40" t="s">
        <v>134</v>
      </c>
      <c r="I56" s="40" t="s">
        <v>135</v>
      </c>
      <c r="J56" s="37" t="s">
        <v>136</v>
      </c>
      <c r="K56" s="3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s="5" customFormat="1" ht="25.5">
      <c r="A57" s="35">
        <v>52</v>
      </c>
      <c r="B57" s="35" t="s">
        <v>155</v>
      </c>
      <c r="C57" s="36" t="s">
        <v>114</v>
      </c>
      <c r="D57" s="37" t="s">
        <v>113</v>
      </c>
      <c r="E57" s="38">
        <v>18400</v>
      </c>
      <c r="F57" s="104"/>
      <c r="G57" s="49" t="s">
        <v>21</v>
      </c>
      <c r="H57" s="40" t="s">
        <v>137</v>
      </c>
      <c r="I57" s="40" t="s">
        <v>138</v>
      </c>
      <c r="J57" s="37" t="s">
        <v>139</v>
      </c>
      <c r="K57" s="3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s="5" customFormat="1" ht="25.5">
      <c r="A58" s="35">
        <v>53</v>
      </c>
      <c r="B58" s="35" t="s">
        <v>155</v>
      </c>
      <c r="C58" s="36" t="s">
        <v>115</v>
      </c>
      <c r="D58" s="37" t="s">
        <v>113</v>
      </c>
      <c r="E58" s="38">
        <v>16500</v>
      </c>
      <c r="F58" s="104"/>
      <c r="G58" s="49" t="s">
        <v>21</v>
      </c>
      <c r="H58" s="40" t="s">
        <v>135</v>
      </c>
      <c r="I58" s="40" t="s">
        <v>140</v>
      </c>
      <c r="J58" s="37" t="s">
        <v>141</v>
      </c>
      <c r="K58" s="3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s="5" customFormat="1" ht="25.5">
      <c r="A59" s="35">
        <v>54</v>
      </c>
      <c r="B59" s="35" t="s">
        <v>155</v>
      </c>
      <c r="C59" s="36" t="s">
        <v>119</v>
      </c>
      <c r="D59" s="37" t="s">
        <v>113</v>
      </c>
      <c r="E59" s="38">
        <v>14900</v>
      </c>
      <c r="F59" s="104"/>
      <c r="G59" s="49" t="s">
        <v>21</v>
      </c>
      <c r="H59" s="40" t="s">
        <v>137</v>
      </c>
      <c r="I59" s="40" t="s">
        <v>138</v>
      </c>
      <c r="J59" s="37" t="s">
        <v>144</v>
      </c>
      <c r="K59" s="3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s="5" customFormat="1" ht="25.5">
      <c r="A60" s="35">
        <v>55</v>
      </c>
      <c r="B60" s="35" t="s">
        <v>155</v>
      </c>
      <c r="C60" s="36" t="s">
        <v>120</v>
      </c>
      <c r="D60" s="37" t="s">
        <v>113</v>
      </c>
      <c r="E60" s="38">
        <v>29900</v>
      </c>
      <c r="F60" s="104"/>
      <c r="G60" s="49" t="s">
        <v>21</v>
      </c>
      <c r="H60" s="40" t="s">
        <v>135</v>
      </c>
      <c r="I60" s="40" t="s">
        <v>140</v>
      </c>
      <c r="J60" s="37" t="s">
        <v>145</v>
      </c>
      <c r="K60" s="3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s="5" customFormat="1" ht="38.25">
      <c r="A61" s="35">
        <v>56</v>
      </c>
      <c r="B61" s="35" t="s">
        <v>180</v>
      </c>
      <c r="C61" s="42" t="s">
        <v>184</v>
      </c>
      <c r="D61" s="35" t="s">
        <v>113</v>
      </c>
      <c r="E61" s="43">
        <v>256410.26</v>
      </c>
      <c r="F61" s="104"/>
      <c r="G61" s="49" t="s">
        <v>21</v>
      </c>
      <c r="H61" s="35" t="s">
        <v>211</v>
      </c>
      <c r="I61" s="35" t="s">
        <v>213</v>
      </c>
      <c r="J61" s="35" t="s">
        <v>214</v>
      </c>
      <c r="K61" s="35" t="s">
        <v>215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s="5" customFormat="1" ht="25.5">
      <c r="A62" s="35">
        <v>57</v>
      </c>
      <c r="B62" s="37" t="s">
        <v>503</v>
      </c>
      <c r="C62" s="36" t="s">
        <v>403</v>
      </c>
      <c r="D62" s="37" t="s">
        <v>113</v>
      </c>
      <c r="E62" s="38">
        <v>36652</v>
      </c>
      <c r="F62" s="104"/>
      <c r="G62" s="49" t="s">
        <v>21</v>
      </c>
      <c r="H62" s="37" t="s">
        <v>489</v>
      </c>
      <c r="I62" s="37" t="s">
        <v>108</v>
      </c>
      <c r="J62" s="37" t="s">
        <v>490</v>
      </c>
      <c r="K62" s="3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s="5" customFormat="1" ht="25.5">
      <c r="A63" s="35">
        <v>58</v>
      </c>
      <c r="B63" s="37" t="s">
        <v>503</v>
      </c>
      <c r="C63" s="36" t="s">
        <v>425</v>
      </c>
      <c r="D63" s="37" t="s">
        <v>113</v>
      </c>
      <c r="E63" s="38">
        <v>12821</v>
      </c>
      <c r="F63" s="104"/>
      <c r="G63" s="49" t="s">
        <v>21</v>
      </c>
      <c r="H63" s="37" t="s">
        <v>489</v>
      </c>
      <c r="I63" s="37" t="s">
        <v>108</v>
      </c>
      <c r="J63" s="37" t="s">
        <v>492</v>
      </c>
      <c r="K63" s="3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s="5" customFormat="1" ht="25.5">
      <c r="A64" s="35">
        <v>59</v>
      </c>
      <c r="B64" s="37" t="s">
        <v>503</v>
      </c>
      <c r="C64" s="36" t="s">
        <v>429</v>
      </c>
      <c r="D64" s="37" t="s">
        <v>113</v>
      </c>
      <c r="E64" s="38">
        <v>8547</v>
      </c>
      <c r="F64" s="104"/>
      <c r="G64" s="49" t="s">
        <v>21</v>
      </c>
      <c r="H64" s="37" t="s">
        <v>489</v>
      </c>
      <c r="I64" s="37" t="s">
        <v>108</v>
      </c>
      <c r="J64" s="37" t="s">
        <v>492</v>
      </c>
      <c r="K64" s="3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s="5" customFormat="1" ht="25.5">
      <c r="A65" s="35">
        <v>60</v>
      </c>
      <c r="B65" s="37" t="s">
        <v>503</v>
      </c>
      <c r="C65" s="36" t="s">
        <v>457</v>
      </c>
      <c r="D65" s="37" t="s">
        <v>113</v>
      </c>
      <c r="E65" s="38">
        <v>8207</v>
      </c>
      <c r="F65" s="104"/>
      <c r="G65" s="49" t="s">
        <v>21</v>
      </c>
      <c r="H65" s="37" t="s">
        <v>489</v>
      </c>
      <c r="I65" s="37" t="s">
        <v>108</v>
      </c>
      <c r="J65" s="37" t="s">
        <v>499</v>
      </c>
      <c r="K65" s="3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s="5" customFormat="1" ht="25.5" customHeight="1">
      <c r="A66" s="35">
        <v>61</v>
      </c>
      <c r="B66" s="37" t="s">
        <v>503</v>
      </c>
      <c r="C66" s="36" t="s">
        <v>459</v>
      </c>
      <c r="D66" s="37" t="s">
        <v>113</v>
      </c>
      <c r="E66" s="38">
        <v>1223</v>
      </c>
      <c r="F66" s="104"/>
      <c r="G66" s="49" t="s">
        <v>21</v>
      </c>
      <c r="H66" s="37" t="s">
        <v>487</v>
      </c>
      <c r="I66" s="37" t="s">
        <v>369</v>
      </c>
      <c r="J66" s="37" t="s">
        <v>498</v>
      </c>
      <c r="K66" s="3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s="5" customFormat="1" ht="38.25">
      <c r="A67" s="35">
        <v>62</v>
      </c>
      <c r="B67" s="37" t="s">
        <v>503</v>
      </c>
      <c r="C67" s="36" t="s">
        <v>413</v>
      </c>
      <c r="D67" s="50" t="s">
        <v>414</v>
      </c>
      <c r="E67" s="38">
        <v>34188</v>
      </c>
      <c r="F67" s="104"/>
      <c r="G67" s="49" t="s">
        <v>21</v>
      </c>
      <c r="H67" s="37" t="s">
        <v>489</v>
      </c>
      <c r="I67" s="37" t="s">
        <v>108</v>
      </c>
      <c r="J67" s="37" t="s">
        <v>492</v>
      </c>
      <c r="K67" s="3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s="5" customFormat="1" ht="25.5">
      <c r="A68" s="35">
        <v>63</v>
      </c>
      <c r="B68" s="37" t="s">
        <v>503</v>
      </c>
      <c r="C68" s="36" t="s">
        <v>438</v>
      </c>
      <c r="D68" s="37" t="s">
        <v>414</v>
      </c>
      <c r="E68" s="38">
        <v>4274</v>
      </c>
      <c r="F68" s="104"/>
      <c r="G68" s="49" t="s">
        <v>21</v>
      </c>
      <c r="H68" s="37" t="s">
        <v>28</v>
      </c>
      <c r="I68" s="37" t="s">
        <v>372</v>
      </c>
      <c r="J68" s="37" t="s">
        <v>497</v>
      </c>
      <c r="K68" s="3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s="5" customFormat="1" ht="25.5">
      <c r="A69" s="35">
        <v>64</v>
      </c>
      <c r="B69" s="37" t="s">
        <v>179</v>
      </c>
      <c r="C69" s="36" t="s">
        <v>163</v>
      </c>
      <c r="D69" s="37" t="s">
        <v>164</v>
      </c>
      <c r="E69" s="38">
        <v>1400000</v>
      </c>
      <c r="F69" s="104"/>
      <c r="G69" s="49" t="s">
        <v>21</v>
      </c>
      <c r="H69" s="51" t="s">
        <v>29</v>
      </c>
      <c r="I69" s="51" t="s">
        <v>177</v>
      </c>
      <c r="J69" s="37" t="s">
        <v>178</v>
      </c>
      <c r="K69" s="3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s="13" customFormat="1" ht="25.5">
      <c r="A70" s="35">
        <v>65</v>
      </c>
      <c r="B70" s="37" t="s">
        <v>503</v>
      </c>
      <c r="C70" s="36" t="s">
        <v>408</v>
      </c>
      <c r="D70" s="50" t="s">
        <v>164</v>
      </c>
      <c r="E70" s="38">
        <v>25641</v>
      </c>
      <c r="F70" s="104"/>
      <c r="G70" s="49" t="s">
        <v>21</v>
      </c>
      <c r="H70" s="37" t="s">
        <v>489</v>
      </c>
      <c r="I70" s="37" t="s">
        <v>108</v>
      </c>
      <c r="J70" s="37" t="s">
        <v>492</v>
      </c>
      <c r="K70" s="37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s="13" customFormat="1" ht="25.5" customHeight="1">
      <c r="A71" s="35">
        <v>66</v>
      </c>
      <c r="B71" s="37" t="s">
        <v>503</v>
      </c>
      <c r="C71" s="36" t="s">
        <v>422</v>
      </c>
      <c r="D71" s="50" t="s">
        <v>164</v>
      </c>
      <c r="E71" s="38">
        <v>76923</v>
      </c>
      <c r="F71" s="104"/>
      <c r="G71" s="49" t="s">
        <v>21</v>
      </c>
      <c r="H71" s="37" t="s">
        <v>487</v>
      </c>
      <c r="I71" s="37" t="s">
        <v>369</v>
      </c>
      <c r="J71" s="37" t="s">
        <v>493</v>
      </c>
      <c r="K71" s="37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s="13" customFormat="1" ht="25.5">
      <c r="A72" s="35">
        <v>67</v>
      </c>
      <c r="B72" s="37" t="s">
        <v>503</v>
      </c>
      <c r="C72" s="36" t="s">
        <v>424</v>
      </c>
      <c r="D72" s="50" t="s">
        <v>164</v>
      </c>
      <c r="E72" s="38">
        <v>8547</v>
      </c>
      <c r="F72" s="104"/>
      <c r="G72" s="49" t="s">
        <v>21</v>
      </c>
      <c r="H72" s="37" t="s">
        <v>487</v>
      </c>
      <c r="I72" s="37" t="s">
        <v>369</v>
      </c>
      <c r="J72" s="37" t="s">
        <v>492</v>
      </c>
      <c r="K72" s="37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13" customFormat="1" ht="25.5">
      <c r="A73" s="35">
        <v>68</v>
      </c>
      <c r="B73" s="37" t="s">
        <v>503</v>
      </c>
      <c r="C73" s="36" t="s">
        <v>440</v>
      </c>
      <c r="D73" s="37" t="s">
        <v>164</v>
      </c>
      <c r="E73" s="38">
        <v>2564</v>
      </c>
      <c r="F73" s="104"/>
      <c r="G73" s="49" t="s">
        <v>21</v>
      </c>
      <c r="H73" s="37" t="s">
        <v>489</v>
      </c>
      <c r="I73" s="37" t="s">
        <v>108</v>
      </c>
      <c r="J73" s="37" t="s">
        <v>497</v>
      </c>
      <c r="K73" s="37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13" customFormat="1" ht="25.5">
      <c r="A74" s="35">
        <v>69</v>
      </c>
      <c r="B74" s="35" t="s">
        <v>155</v>
      </c>
      <c r="C74" s="36" t="s">
        <v>116</v>
      </c>
      <c r="D74" s="37" t="s">
        <v>117</v>
      </c>
      <c r="E74" s="38">
        <v>85400</v>
      </c>
      <c r="F74" s="104"/>
      <c r="G74" s="49" t="s">
        <v>21</v>
      </c>
      <c r="H74" s="40" t="s">
        <v>142</v>
      </c>
      <c r="I74" s="40" t="s">
        <v>137</v>
      </c>
      <c r="J74" s="37" t="s">
        <v>143</v>
      </c>
      <c r="K74" s="37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13" customFormat="1" ht="25.5">
      <c r="A75" s="35">
        <v>70</v>
      </c>
      <c r="B75" s="35" t="s">
        <v>155</v>
      </c>
      <c r="C75" s="36" t="s">
        <v>118</v>
      </c>
      <c r="D75" s="37" t="s">
        <v>117</v>
      </c>
      <c r="E75" s="38">
        <v>66900</v>
      </c>
      <c r="F75" s="104"/>
      <c r="G75" s="49" t="s">
        <v>21</v>
      </c>
      <c r="H75" s="40" t="s">
        <v>134</v>
      </c>
      <c r="I75" s="40" t="s">
        <v>135</v>
      </c>
      <c r="J75" s="37" t="s">
        <v>139</v>
      </c>
      <c r="K75" s="37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13" customFormat="1" ht="102">
      <c r="A76" s="35">
        <v>71</v>
      </c>
      <c r="B76" s="35" t="s">
        <v>155</v>
      </c>
      <c r="C76" s="36" t="s">
        <v>130</v>
      </c>
      <c r="D76" s="37" t="s">
        <v>117</v>
      </c>
      <c r="E76" s="38">
        <v>178500</v>
      </c>
      <c r="F76" s="104"/>
      <c r="G76" s="49" t="s">
        <v>21</v>
      </c>
      <c r="H76" s="40" t="s">
        <v>137</v>
      </c>
      <c r="I76" s="40" t="s">
        <v>138</v>
      </c>
      <c r="J76" s="37" t="s">
        <v>152</v>
      </c>
      <c r="K76" s="37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13" customFormat="1" ht="25.5">
      <c r="A77" s="35">
        <v>72</v>
      </c>
      <c r="B77" s="35" t="s">
        <v>155</v>
      </c>
      <c r="C77" s="36" t="s">
        <v>127</v>
      </c>
      <c r="D77" s="37" t="s">
        <v>128</v>
      </c>
      <c r="E77" s="38">
        <v>68300</v>
      </c>
      <c r="F77" s="104"/>
      <c r="G77" s="49" t="s">
        <v>21</v>
      </c>
      <c r="H77" s="40" t="s">
        <v>147</v>
      </c>
      <c r="I77" s="40" t="s">
        <v>148</v>
      </c>
      <c r="J77" s="37" t="s">
        <v>150</v>
      </c>
      <c r="K77" s="37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13" customFormat="1" ht="89.25">
      <c r="A78" s="35">
        <v>73</v>
      </c>
      <c r="B78" s="35" t="s">
        <v>155</v>
      </c>
      <c r="C78" s="36" t="s">
        <v>131</v>
      </c>
      <c r="D78" s="37" t="s">
        <v>128</v>
      </c>
      <c r="E78" s="38">
        <v>482900</v>
      </c>
      <c r="F78" s="104"/>
      <c r="G78" s="49" t="s">
        <v>21</v>
      </c>
      <c r="H78" s="40" t="s">
        <v>147</v>
      </c>
      <c r="I78" s="40" t="s">
        <v>148</v>
      </c>
      <c r="J78" s="37" t="s">
        <v>153</v>
      </c>
      <c r="K78" s="37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13" customFormat="1" ht="25.5">
      <c r="A79" s="35">
        <v>74</v>
      </c>
      <c r="B79" s="37" t="s">
        <v>503</v>
      </c>
      <c r="C79" s="36" t="s">
        <v>411</v>
      </c>
      <c r="D79" s="37" t="s">
        <v>412</v>
      </c>
      <c r="E79" s="38">
        <v>8547</v>
      </c>
      <c r="F79" s="104"/>
      <c r="G79" s="49" t="s">
        <v>21</v>
      </c>
      <c r="H79" s="52" t="s">
        <v>28</v>
      </c>
      <c r="I79" s="53" t="s">
        <v>372</v>
      </c>
      <c r="J79" s="37" t="s">
        <v>492</v>
      </c>
      <c r="K79" s="37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13" customFormat="1" ht="25.5">
      <c r="A80" s="35">
        <v>75</v>
      </c>
      <c r="B80" s="37" t="s">
        <v>503</v>
      </c>
      <c r="C80" s="36" t="s">
        <v>461</v>
      </c>
      <c r="D80" s="37" t="s">
        <v>412</v>
      </c>
      <c r="E80" s="38">
        <v>8547</v>
      </c>
      <c r="F80" s="104"/>
      <c r="G80" s="49" t="s">
        <v>21</v>
      </c>
      <c r="H80" s="37" t="s">
        <v>108</v>
      </c>
      <c r="I80" s="37" t="s">
        <v>147</v>
      </c>
      <c r="J80" s="37" t="s">
        <v>498</v>
      </c>
      <c r="K80" s="37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13" customFormat="1" ht="25.5">
      <c r="A81" s="35">
        <v>76</v>
      </c>
      <c r="B81" s="37" t="s">
        <v>503</v>
      </c>
      <c r="C81" s="36" t="s">
        <v>430</v>
      </c>
      <c r="D81" s="37" t="s">
        <v>431</v>
      </c>
      <c r="E81" s="38">
        <v>189103</v>
      </c>
      <c r="F81" s="104"/>
      <c r="G81" s="49" t="s">
        <v>21</v>
      </c>
      <c r="H81" s="37" t="s">
        <v>107</v>
      </c>
      <c r="I81" s="37" t="s">
        <v>29</v>
      </c>
      <c r="J81" s="37" t="s">
        <v>493</v>
      </c>
      <c r="K81" s="37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13" customFormat="1" ht="25.5">
      <c r="A82" s="35">
        <v>77</v>
      </c>
      <c r="B82" s="37" t="s">
        <v>503</v>
      </c>
      <c r="C82" s="36" t="s">
        <v>482</v>
      </c>
      <c r="D82" s="37" t="s">
        <v>431</v>
      </c>
      <c r="E82" s="38">
        <v>145299</v>
      </c>
      <c r="F82" s="104"/>
      <c r="G82" s="49" t="s">
        <v>21</v>
      </c>
      <c r="H82" s="37" t="s">
        <v>107</v>
      </c>
      <c r="I82" s="37" t="s">
        <v>29</v>
      </c>
      <c r="J82" s="37" t="s">
        <v>499</v>
      </c>
      <c r="K82" s="37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13" customFormat="1" ht="38.25">
      <c r="A83" s="35">
        <v>78</v>
      </c>
      <c r="B83" s="37" t="s">
        <v>503</v>
      </c>
      <c r="C83" s="36" t="s">
        <v>483</v>
      </c>
      <c r="D83" s="37" t="s">
        <v>431</v>
      </c>
      <c r="E83" s="38">
        <v>88587</v>
      </c>
      <c r="F83" s="104"/>
      <c r="G83" s="49" t="s">
        <v>21</v>
      </c>
      <c r="H83" s="37" t="s">
        <v>28</v>
      </c>
      <c r="I83" s="37" t="s">
        <v>372</v>
      </c>
      <c r="J83" s="37" t="s">
        <v>498</v>
      </c>
      <c r="K83" s="37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13" customFormat="1" ht="25.5">
      <c r="A84" s="78" t="s">
        <v>550</v>
      </c>
      <c r="B84" s="77" t="s">
        <v>503</v>
      </c>
      <c r="C84" s="76" t="s">
        <v>551</v>
      </c>
      <c r="D84" s="77" t="s">
        <v>126</v>
      </c>
      <c r="E84" s="75">
        <v>4200</v>
      </c>
      <c r="F84" s="104"/>
      <c r="G84" s="83" t="s">
        <v>364</v>
      </c>
      <c r="H84" s="77" t="s">
        <v>82</v>
      </c>
      <c r="I84" s="77" t="s">
        <v>22</v>
      </c>
      <c r="J84" s="77" t="s">
        <v>226</v>
      </c>
      <c r="K84" s="77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13" customFormat="1" ht="25.5">
      <c r="A85" s="78" t="s">
        <v>552</v>
      </c>
      <c r="B85" s="77" t="s">
        <v>503</v>
      </c>
      <c r="C85" s="76" t="s">
        <v>553</v>
      </c>
      <c r="D85" s="77" t="s">
        <v>431</v>
      </c>
      <c r="E85" s="75">
        <v>4200</v>
      </c>
      <c r="F85" s="104"/>
      <c r="G85" s="83" t="s">
        <v>364</v>
      </c>
      <c r="H85" s="77" t="s">
        <v>82</v>
      </c>
      <c r="I85" s="77" t="s">
        <v>22</v>
      </c>
      <c r="J85" s="77" t="s">
        <v>226</v>
      </c>
      <c r="K85" s="77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13" customFormat="1" ht="25.5">
      <c r="A86" s="35">
        <v>79</v>
      </c>
      <c r="B86" s="37" t="s">
        <v>503</v>
      </c>
      <c r="C86" s="36" t="s">
        <v>484</v>
      </c>
      <c r="D86" s="37" t="s">
        <v>431</v>
      </c>
      <c r="E86" s="38">
        <v>230769</v>
      </c>
      <c r="F86" s="105"/>
      <c r="G86" s="49" t="s">
        <v>21</v>
      </c>
      <c r="H86" s="37" t="s">
        <v>107</v>
      </c>
      <c r="I86" s="37" t="s">
        <v>29</v>
      </c>
      <c r="J86" s="37" t="s">
        <v>498</v>
      </c>
      <c r="K86" s="37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13" customFormat="1" ht="25.5">
      <c r="A87" s="35">
        <v>80</v>
      </c>
      <c r="B87" s="37" t="s">
        <v>503</v>
      </c>
      <c r="C87" s="36" t="s">
        <v>455</v>
      </c>
      <c r="D87" s="37" t="s">
        <v>520</v>
      </c>
      <c r="E87" s="38">
        <v>1397</v>
      </c>
      <c r="F87" s="117">
        <f>SUM(E87:E101)</f>
        <v>577370.7468376069</v>
      </c>
      <c r="G87" s="49" t="s">
        <v>168</v>
      </c>
      <c r="H87" s="37" t="s">
        <v>487</v>
      </c>
      <c r="I87" s="37" t="s">
        <v>369</v>
      </c>
      <c r="J87" s="37" t="s">
        <v>499</v>
      </c>
      <c r="K87" s="37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13" customFormat="1" ht="25.5">
      <c r="A88" s="35">
        <v>81</v>
      </c>
      <c r="B88" s="37" t="s">
        <v>503</v>
      </c>
      <c r="C88" s="36" t="s">
        <v>462</v>
      </c>
      <c r="D88" s="37" t="s">
        <v>456</v>
      </c>
      <c r="E88" s="38">
        <v>64102</v>
      </c>
      <c r="F88" s="118"/>
      <c r="G88" s="49" t="s">
        <v>168</v>
      </c>
      <c r="H88" s="37" t="s">
        <v>28</v>
      </c>
      <c r="I88" s="37" t="s">
        <v>372</v>
      </c>
      <c r="J88" s="37" t="s">
        <v>498</v>
      </c>
      <c r="K88" s="37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13" customFormat="1" ht="25.5">
      <c r="A89" s="35">
        <v>82</v>
      </c>
      <c r="B89" s="37" t="s">
        <v>503</v>
      </c>
      <c r="C89" s="36" t="s">
        <v>485</v>
      </c>
      <c r="D89" s="37" t="s">
        <v>456</v>
      </c>
      <c r="E89" s="38">
        <v>5128</v>
      </c>
      <c r="F89" s="118"/>
      <c r="G89" s="49" t="s">
        <v>168</v>
      </c>
      <c r="H89" s="37" t="s">
        <v>53</v>
      </c>
      <c r="I89" s="37" t="s">
        <v>108</v>
      </c>
      <c r="J89" s="37" t="s">
        <v>502</v>
      </c>
      <c r="K89" s="37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s="13" customFormat="1" ht="25.5">
      <c r="A90" s="35">
        <v>83</v>
      </c>
      <c r="B90" s="37" t="s">
        <v>503</v>
      </c>
      <c r="C90" s="36" t="s">
        <v>453</v>
      </c>
      <c r="D90" s="37" t="s">
        <v>454</v>
      </c>
      <c r="E90" s="38">
        <v>89973</v>
      </c>
      <c r="F90" s="118"/>
      <c r="G90" s="49" t="s">
        <v>168</v>
      </c>
      <c r="H90" s="37" t="s">
        <v>489</v>
      </c>
      <c r="I90" s="37" t="s">
        <v>108</v>
      </c>
      <c r="J90" s="37" t="s">
        <v>499</v>
      </c>
      <c r="K90" s="37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13" customFormat="1" ht="25.5">
      <c r="A91" s="35">
        <v>84</v>
      </c>
      <c r="B91" s="37" t="s">
        <v>503</v>
      </c>
      <c r="C91" s="36" t="s">
        <v>445</v>
      </c>
      <c r="D91" s="37" t="s">
        <v>446</v>
      </c>
      <c r="E91" s="38">
        <v>6392</v>
      </c>
      <c r="F91" s="118"/>
      <c r="G91" s="49" t="s">
        <v>168</v>
      </c>
      <c r="H91" s="37" t="s">
        <v>489</v>
      </c>
      <c r="I91" s="37" t="s">
        <v>108</v>
      </c>
      <c r="J91" s="37" t="s">
        <v>497</v>
      </c>
      <c r="K91" s="37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13" customFormat="1" ht="63.75">
      <c r="A92" s="35">
        <v>85</v>
      </c>
      <c r="B92" s="35" t="s">
        <v>38</v>
      </c>
      <c r="C92" s="36" t="s">
        <v>13</v>
      </c>
      <c r="D92" s="37" t="s">
        <v>14</v>
      </c>
      <c r="E92" s="38">
        <v>42000</v>
      </c>
      <c r="F92" s="118"/>
      <c r="G92" s="49" t="s">
        <v>168</v>
      </c>
      <c r="H92" s="51" t="s">
        <v>22</v>
      </c>
      <c r="I92" s="51" t="s">
        <v>23</v>
      </c>
      <c r="J92" s="37" t="s">
        <v>24</v>
      </c>
      <c r="K92" s="37" t="s">
        <v>25</v>
      </c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13" customFormat="1" ht="63.75">
      <c r="A93" s="35">
        <v>86</v>
      </c>
      <c r="B93" s="35" t="s">
        <v>38</v>
      </c>
      <c r="C93" s="36" t="s">
        <v>15</v>
      </c>
      <c r="D93" s="37" t="s">
        <v>14</v>
      </c>
      <c r="E93" s="38">
        <v>76000</v>
      </c>
      <c r="F93" s="118"/>
      <c r="G93" s="49" t="s">
        <v>168</v>
      </c>
      <c r="H93" s="51" t="s">
        <v>22</v>
      </c>
      <c r="I93" s="51" t="s">
        <v>23</v>
      </c>
      <c r="J93" s="37" t="s">
        <v>24</v>
      </c>
      <c r="K93" s="37" t="s">
        <v>25</v>
      </c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13" customFormat="1" ht="63.75">
      <c r="A94" s="35">
        <v>87</v>
      </c>
      <c r="B94" s="35" t="s">
        <v>38</v>
      </c>
      <c r="C94" s="36" t="s">
        <v>16</v>
      </c>
      <c r="D94" s="37" t="s">
        <v>14</v>
      </c>
      <c r="E94" s="38">
        <v>40988</v>
      </c>
      <c r="F94" s="118"/>
      <c r="G94" s="49" t="s">
        <v>168</v>
      </c>
      <c r="H94" s="51" t="s">
        <v>22</v>
      </c>
      <c r="I94" s="51" t="s">
        <v>23</v>
      </c>
      <c r="J94" s="37" t="s">
        <v>26</v>
      </c>
      <c r="K94" s="37" t="s">
        <v>27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13" customFormat="1" ht="25.5">
      <c r="A95" s="35">
        <v>88</v>
      </c>
      <c r="B95" s="35" t="s">
        <v>38</v>
      </c>
      <c r="C95" s="36" t="s">
        <v>17</v>
      </c>
      <c r="D95" s="37" t="s">
        <v>14</v>
      </c>
      <c r="E95" s="38">
        <v>40640</v>
      </c>
      <c r="F95" s="118"/>
      <c r="G95" s="49" t="s">
        <v>168</v>
      </c>
      <c r="H95" s="51" t="s">
        <v>28</v>
      </c>
      <c r="I95" s="51" t="s">
        <v>29</v>
      </c>
      <c r="J95" s="37" t="s">
        <v>30</v>
      </c>
      <c r="K95" s="37" t="s">
        <v>31</v>
      </c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13" customFormat="1" ht="38.25">
      <c r="A96" s="35">
        <v>89</v>
      </c>
      <c r="B96" s="35" t="s">
        <v>38</v>
      </c>
      <c r="C96" s="36" t="s">
        <v>18</v>
      </c>
      <c r="D96" s="37" t="s">
        <v>14</v>
      </c>
      <c r="E96" s="38">
        <v>17094</v>
      </c>
      <c r="F96" s="118"/>
      <c r="G96" s="49" t="s">
        <v>168</v>
      </c>
      <c r="H96" s="51" t="s">
        <v>28</v>
      </c>
      <c r="I96" s="51" t="s">
        <v>29</v>
      </c>
      <c r="J96" s="37" t="s">
        <v>30</v>
      </c>
      <c r="K96" s="37" t="s">
        <v>32</v>
      </c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13" customFormat="1" ht="51">
      <c r="A97" s="35">
        <v>90</v>
      </c>
      <c r="B97" s="35" t="s">
        <v>38</v>
      </c>
      <c r="C97" s="36" t="s">
        <v>19</v>
      </c>
      <c r="D97" s="37" t="s">
        <v>14</v>
      </c>
      <c r="E97" s="38">
        <v>12820</v>
      </c>
      <c r="F97" s="118"/>
      <c r="G97" s="49" t="s">
        <v>168</v>
      </c>
      <c r="H97" s="51" t="s">
        <v>28</v>
      </c>
      <c r="I97" s="51" t="s">
        <v>29</v>
      </c>
      <c r="J97" s="37" t="s">
        <v>24</v>
      </c>
      <c r="K97" s="37" t="s">
        <v>33</v>
      </c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13" customFormat="1" ht="25.5">
      <c r="A98" s="35">
        <v>91</v>
      </c>
      <c r="B98" s="35" t="s">
        <v>38</v>
      </c>
      <c r="C98" s="42" t="s">
        <v>20</v>
      </c>
      <c r="D98" s="35" t="s">
        <v>14</v>
      </c>
      <c r="E98" s="43">
        <v>512.82</v>
      </c>
      <c r="F98" s="118"/>
      <c r="G98" s="49" t="s">
        <v>168</v>
      </c>
      <c r="H98" s="54" t="s">
        <v>35</v>
      </c>
      <c r="I98" s="54" t="s">
        <v>36</v>
      </c>
      <c r="J98" s="35" t="s">
        <v>37</v>
      </c>
      <c r="K98" s="35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13" customFormat="1" ht="25.5">
      <c r="A99" s="35">
        <v>92</v>
      </c>
      <c r="B99" s="35" t="s">
        <v>180</v>
      </c>
      <c r="C99" s="42" t="s">
        <v>185</v>
      </c>
      <c r="D99" s="35" t="s">
        <v>14</v>
      </c>
      <c r="E99" s="43">
        <v>124786.32</v>
      </c>
      <c r="F99" s="118"/>
      <c r="G99" s="49" t="s">
        <v>168</v>
      </c>
      <c r="H99" s="35" t="s">
        <v>216</v>
      </c>
      <c r="I99" s="35" t="s">
        <v>212</v>
      </c>
      <c r="J99" s="35" t="s">
        <v>217</v>
      </c>
      <c r="K99" s="35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s="13" customFormat="1" ht="38.25">
      <c r="A100" s="35">
        <v>93</v>
      </c>
      <c r="B100" s="35" t="s">
        <v>104</v>
      </c>
      <c r="C100" s="36" t="s">
        <v>61</v>
      </c>
      <c r="D100" s="37" t="s">
        <v>62</v>
      </c>
      <c r="E100" s="38">
        <v>6837.606837606838</v>
      </c>
      <c r="F100" s="118"/>
      <c r="G100" s="49" t="s">
        <v>168</v>
      </c>
      <c r="H100" s="37" t="s">
        <v>82</v>
      </c>
      <c r="I100" s="37" t="s">
        <v>59</v>
      </c>
      <c r="J100" s="37" t="s">
        <v>83</v>
      </c>
      <c r="K100" s="37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s="13" customFormat="1" ht="25.5">
      <c r="A101" s="35">
        <v>94</v>
      </c>
      <c r="B101" s="35" t="s">
        <v>394</v>
      </c>
      <c r="C101" s="36" t="s">
        <v>384</v>
      </c>
      <c r="D101" s="37" t="s">
        <v>385</v>
      </c>
      <c r="E101" s="38">
        <v>48700</v>
      </c>
      <c r="F101" s="119"/>
      <c r="G101" s="49" t="s">
        <v>168</v>
      </c>
      <c r="H101" s="40" t="s">
        <v>57</v>
      </c>
      <c r="I101" s="41" t="s">
        <v>82</v>
      </c>
      <c r="J101" s="37" t="s">
        <v>392</v>
      </c>
      <c r="K101" s="37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s="13" customFormat="1" ht="66.75">
      <c r="A102" s="35">
        <v>95</v>
      </c>
      <c r="B102" s="35" t="s">
        <v>180</v>
      </c>
      <c r="C102" s="42" t="s">
        <v>186</v>
      </c>
      <c r="D102" s="35" t="s">
        <v>521</v>
      </c>
      <c r="E102" s="43">
        <v>85470.08</v>
      </c>
      <c r="F102" s="103">
        <f>SUM(E102:E106)</f>
        <v>729914.31</v>
      </c>
      <c r="G102" s="109" t="s">
        <v>34</v>
      </c>
      <c r="H102" s="35" t="s">
        <v>218</v>
      </c>
      <c r="I102" s="35" t="s">
        <v>219</v>
      </c>
      <c r="J102" s="35" t="s">
        <v>220</v>
      </c>
      <c r="K102" s="35" t="s">
        <v>215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s="13" customFormat="1" ht="63.75">
      <c r="A103" s="35">
        <v>96</v>
      </c>
      <c r="B103" s="35" t="s">
        <v>180</v>
      </c>
      <c r="C103" s="42" t="s">
        <v>188</v>
      </c>
      <c r="D103" s="35" t="s">
        <v>187</v>
      </c>
      <c r="E103" s="43">
        <v>213675.21</v>
      </c>
      <c r="F103" s="104"/>
      <c r="G103" s="110"/>
      <c r="H103" s="35" t="s">
        <v>212</v>
      </c>
      <c r="I103" s="44" t="s">
        <v>221</v>
      </c>
      <c r="J103" s="35" t="s">
        <v>222</v>
      </c>
      <c r="K103" s="35" t="s">
        <v>223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s="13" customFormat="1" ht="25.5" customHeight="1">
      <c r="A104" s="35">
        <v>97</v>
      </c>
      <c r="B104" s="35" t="s">
        <v>180</v>
      </c>
      <c r="C104" s="42" t="s">
        <v>189</v>
      </c>
      <c r="D104" s="35" t="s">
        <v>190</v>
      </c>
      <c r="E104" s="43">
        <v>187179.49</v>
      </c>
      <c r="F104" s="104"/>
      <c r="G104" s="110"/>
      <c r="H104" s="35" t="s">
        <v>218</v>
      </c>
      <c r="I104" s="35" t="s">
        <v>219</v>
      </c>
      <c r="J104" s="35" t="s">
        <v>224</v>
      </c>
      <c r="K104" s="35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s="13" customFormat="1" ht="25.5" customHeight="1">
      <c r="A105" s="35">
        <v>98</v>
      </c>
      <c r="B105" s="37" t="s">
        <v>503</v>
      </c>
      <c r="C105" s="36" t="s">
        <v>481</v>
      </c>
      <c r="D105" s="37" t="s">
        <v>190</v>
      </c>
      <c r="E105" s="38">
        <v>213675</v>
      </c>
      <c r="F105" s="104"/>
      <c r="G105" s="110"/>
      <c r="H105" s="37" t="s">
        <v>487</v>
      </c>
      <c r="I105" s="37" t="s">
        <v>369</v>
      </c>
      <c r="J105" s="37" t="s">
        <v>500</v>
      </c>
      <c r="K105" s="37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s="13" customFormat="1" ht="25.5" customHeight="1">
      <c r="A106" s="35">
        <v>99</v>
      </c>
      <c r="B106" s="35" t="s">
        <v>180</v>
      </c>
      <c r="C106" s="42" t="s">
        <v>191</v>
      </c>
      <c r="D106" s="35" t="s">
        <v>192</v>
      </c>
      <c r="E106" s="43">
        <v>29914.53</v>
      </c>
      <c r="F106" s="105"/>
      <c r="G106" s="111"/>
      <c r="H106" s="35" t="s">
        <v>212</v>
      </c>
      <c r="I106" s="44" t="s">
        <v>221</v>
      </c>
      <c r="J106" s="35" t="s">
        <v>226</v>
      </c>
      <c r="K106" s="35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s="13" customFormat="1" ht="25.5">
      <c r="A107" s="35">
        <v>100</v>
      </c>
      <c r="B107" s="37" t="s">
        <v>179</v>
      </c>
      <c r="C107" s="36" t="s">
        <v>160</v>
      </c>
      <c r="D107" s="37" t="s">
        <v>522</v>
      </c>
      <c r="E107" s="38">
        <v>291487.18</v>
      </c>
      <c r="F107" s="38">
        <f>E107</f>
        <v>291487.18</v>
      </c>
      <c r="G107" s="37" t="s">
        <v>168</v>
      </c>
      <c r="H107" s="37" t="s">
        <v>174</v>
      </c>
      <c r="I107" s="37" t="s">
        <v>175</v>
      </c>
      <c r="J107" s="37" t="s">
        <v>171</v>
      </c>
      <c r="K107" s="37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s="13" customFormat="1" ht="25.5">
      <c r="A108" s="35">
        <v>101</v>
      </c>
      <c r="B108" s="35" t="s">
        <v>374</v>
      </c>
      <c r="C108" s="47" t="s">
        <v>229</v>
      </c>
      <c r="D108" s="55" t="s">
        <v>523</v>
      </c>
      <c r="E108" s="56">
        <v>60000</v>
      </c>
      <c r="F108" s="103">
        <f>SUM(E108:E157)</f>
        <v>3636500</v>
      </c>
      <c r="G108" s="57" t="s">
        <v>364</v>
      </c>
      <c r="H108" s="39" t="s">
        <v>365</v>
      </c>
      <c r="I108" s="58" t="s">
        <v>366</v>
      </c>
      <c r="J108" s="39" t="s">
        <v>367</v>
      </c>
      <c r="K108" s="35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s="13" customFormat="1" ht="25.5">
      <c r="A109" s="35">
        <v>102</v>
      </c>
      <c r="B109" s="35" t="s">
        <v>374</v>
      </c>
      <c r="C109" s="47" t="s">
        <v>231</v>
      </c>
      <c r="D109" s="39" t="s">
        <v>230</v>
      </c>
      <c r="E109" s="56">
        <v>55000</v>
      </c>
      <c r="F109" s="104"/>
      <c r="G109" s="57" t="s">
        <v>364</v>
      </c>
      <c r="H109" s="39" t="s">
        <v>365</v>
      </c>
      <c r="I109" s="58" t="s">
        <v>366</v>
      </c>
      <c r="J109" s="39" t="s">
        <v>367</v>
      </c>
      <c r="K109" s="37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s="13" customFormat="1" ht="25.5">
      <c r="A110" s="35">
        <v>103</v>
      </c>
      <c r="B110" s="35" t="s">
        <v>374</v>
      </c>
      <c r="C110" s="47" t="s">
        <v>232</v>
      </c>
      <c r="D110" s="39" t="s">
        <v>230</v>
      </c>
      <c r="E110" s="56">
        <v>50000</v>
      </c>
      <c r="F110" s="104"/>
      <c r="G110" s="57" t="s">
        <v>364</v>
      </c>
      <c r="H110" s="39" t="s">
        <v>365</v>
      </c>
      <c r="I110" s="58" t="s">
        <v>366</v>
      </c>
      <c r="J110" s="39" t="s">
        <v>367</v>
      </c>
      <c r="K110" s="35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s="13" customFormat="1" ht="25.5">
      <c r="A111" s="35">
        <v>104</v>
      </c>
      <c r="B111" s="35" t="s">
        <v>374</v>
      </c>
      <c r="C111" s="47" t="s">
        <v>233</v>
      </c>
      <c r="D111" s="55" t="s">
        <v>230</v>
      </c>
      <c r="E111" s="56">
        <v>30000</v>
      </c>
      <c r="F111" s="104"/>
      <c r="G111" s="57" t="s">
        <v>364</v>
      </c>
      <c r="H111" s="39" t="s">
        <v>365</v>
      </c>
      <c r="I111" s="58" t="s">
        <v>366</v>
      </c>
      <c r="J111" s="39" t="s">
        <v>367</v>
      </c>
      <c r="K111" s="37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s="13" customFormat="1" ht="25.5">
      <c r="A112" s="35">
        <v>105</v>
      </c>
      <c r="B112" s="35" t="s">
        <v>374</v>
      </c>
      <c r="C112" s="59" t="s">
        <v>234</v>
      </c>
      <c r="D112" s="60" t="s">
        <v>230</v>
      </c>
      <c r="E112" s="61">
        <v>22500</v>
      </c>
      <c r="F112" s="104"/>
      <c r="G112" s="57" t="s">
        <v>364</v>
      </c>
      <c r="H112" s="39" t="s">
        <v>365</v>
      </c>
      <c r="I112" s="58" t="s">
        <v>366</v>
      </c>
      <c r="J112" s="39" t="s">
        <v>367</v>
      </c>
      <c r="K112" s="35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13" customFormat="1" ht="25.5">
      <c r="A113" s="35">
        <v>106</v>
      </c>
      <c r="B113" s="35" t="s">
        <v>374</v>
      </c>
      <c r="C113" s="47" t="s">
        <v>243</v>
      </c>
      <c r="D113" s="55" t="s">
        <v>230</v>
      </c>
      <c r="E113" s="56">
        <v>12000</v>
      </c>
      <c r="F113" s="104"/>
      <c r="G113" s="57" t="s">
        <v>364</v>
      </c>
      <c r="H113" s="39" t="s">
        <v>365</v>
      </c>
      <c r="I113" s="58" t="s">
        <v>366</v>
      </c>
      <c r="J113" s="39" t="s">
        <v>367</v>
      </c>
      <c r="K113" s="37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s="13" customFormat="1" ht="25.5">
      <c r="A114" s="35">
        <v>107</v>
      </c>
      <c r="B114" s="35" t="s">
        <v>374</v>
      </c>
      <c r="C114" s="47" t="s">
        <v>244</v>
      </c>
      <c r="D114" s="55" t="s">
        <v>230</v>
      </c>
      <c r="E114" s="56">
        <v>47000</v>
      </c>
      <c r="F114" s="104"/>
      <c r="G114" s="57" t="s">
        <v>364</v>
      </c>
      <c r="H114" s="39" t="s">
        <v>365</v>
      </c>
      <c r="I114" s="58" t="s">
        <v>366</v>
      </c>
      <c r="J114" s="39" t="s">
        <v>367</v>
      </c>
      <c r="K114" s="37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s="13" customFormat="1" ht="25.5">
      <c r="A115" s="35">
        <v>108</v>
      </c>
      <c r="B115" s="35" t="s">
        <v>374</v>
      </c>
      <c r="C115" s="62" t="s">
        <v>246</v>
      </c>
      <c r="D115" s="60" t="s">
        <v>230</v>
      </c>
      <c r="E115" s="63">
        <v>23500</v>
      </c>
      <c r="F115" s="104"/>
      <c r="G115" s="57" t="s">
        <v>364</v>
      </c>
      <c r="H115" s="39" t="s">
        <v>365</v>
      </c>
      <c r="I115" s="58" t="s">
        <v>366</v>
      </c>
      <c r="J115" s="39" t="s">
        <v>368</v>
      </c>
      <c r="K115" s="35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s="13" customFormat="1" ht="25.5">
      <c r="A116" s="35">
        <v>109</v>
      </c>
      <c r="B116" s="35" t="s">
        <v>374</v>
      </c>
      <c r="C116" s="47" t="s">
        <v>247</v>
      </c>
      <c r="D116" s="55" t="s">
        <v>230</v>
      </c>
      <c r="E116" s="56">
        <v>200000</v>
      </c>
      <c r="F116" s="104"/>
      <c r="G116" s="57" t="s">
        <v>364</v>
      </c>
      <c r="H116" s="64" t="s">
        <v>28</v>
      </c>
      <c r="I116" s="64" t="s">
        <v>29</v>
      </c>
      <c r="J116" s="39" t="s">
        <v>368</v>
      </c>
      <c r="K116" s="37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13" customFormat="1" ht="25.5">
      <c r="A117" s="35">
        <v>110</v>
      </c>
      <c r="B117" s="35" t="s">
        <v>374</v>
      </c>
      <c r="C117" s="47" t="s">
        <v>248</v>
      </c>
      <c r="D117" s="55" t="s">
        <v>230</v>
      </c>
      <c r="E117" s="56">
        <v>160000</v>
      </c>
      <c r="F117" s="104"/>
      <c r="G117" s="57" t="s">
        <v>364</v>
      </c>
      <c r="H117" s="64" t="s">
        <v>28</v>
      </c>
      <c r="I117" s="64" t="s">
        <v>29</v>
      </c>
      <c r="J117" s="39" t="s">
        <v>368</v>
      </c>
      <c r="K117" s="37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13" customFormat="1" ht="25.5">
      <c r="A118" s="35">
        <v>111</v>
      </c>
      <c r="B118" s="35" t="s">
        <v>374</v>
      </c>
      <c r="C118" s="47" t="s">
        <v>249</v>
      </c>
      <c r="D118" s="55" t="s">
        <v>230</v>
      </c>
      <c r="E118" s="56">
        <v>20000</v>
      </c>
      <c r="F118" s="104"/>
      <c r="G118" s="57" t="s">
        <v>364</v>
      </c>
      <c r="H118" s="64" t="s">
        <v>28</v>
      </c>
      <c r="I118" s="64" t="s">
        <v>29</v>
      </c>
      <c r="J118" s="39" t="s">
        <v>368</v>
      </c>
      <c r="K118" s="37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13" customFormat="1" ht="25.5">
      <c r="A119" s="35">
        <v>112</v>
      </c>
      <c r="B119" s="35" t="s">
        <v>374</v>
      </c>
      <c r="C119" s="47" t="s">
        <v>250</v>
      </c>
      <c r="D119" s="55" t="s">
        <v>230</v>
      </c>
      <c r="E119" s="56">
        <v>13000</v>
      </c>
      <c r="F119" s="104"/>
      <c r="G119" s="57" t="s">
        <v>364</v>
      </c>
      <c r="H119" s="65" t="s">
        <v>365</v>
      </c>
      <c r="I119" s="64" t="s">
        <v>28</v>
      </c>
      <c r="J119" s="39" t="s">
        <v>368</v>
      </c>
      <c r="K119" s="37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s="13" customFormat="1" ht="38.25">
      <c r="A120" s="35">
        <v>113</v>
      </c>
      <c r="B120" s="35" t="s">
        <v>374</v>
      </c>
      <c r="C120" s="62" t="s">
        <v>251</v>
      </c>
      <c r="D120" s="66" t="s">
        <v>230</v>
      </c>
      <c r="E120" s="63">
        <v>280000</v>
      </c>
      <c r="F120" s="104"/>
      <c r="G120" s="57" t="s">
        <v>364</v>
      </c>
      <c r="H120" s="65" t="s">
        <v>365</v>
      </c>
      <c r="I120" s="67" t="s">
        <v>366</v>
      </c>
      <c r="J120" s="39" t="s">
        <v>368</v>
      </c>
      <c r="K120" s="37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s="13" customFormat="1" ht="38.25">
      <c r="A121" s="35">
        <v>114</v>
      </c>
      <c r="B121" s="35" t="s">
        <v>374</v>
      </c>
      <c r="C121" s="62" t="s">
        <v>252</v>
      </c>
      <c r="D121" s="66" t="s">
        <v>230</v>
      </c>
      <c r="E121" s="63">
        <v>350000</v>
      </c>
      <c r="F121" s="104"/>
      <c r="G121" s="57" t="s">
        <v>364</v>
      </c>
      <c r="H121" s="65" t="s">
        <v>365</v>
      </c>
      <c r="I121" s="67" t="s">
        <v>366</v>
      </c>
      <c r="J121" s="39" t="s">
        <v>368</v>
      </c>
      <c r="K121" s="37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s="13" customFormat="1" ht="25.5">
      <c r="A122" s="35">
        <v>115</v>
      </c>
      <c r="B122" s="35" t="s">
        <v>374</v>
      </c>
      <c r="C122" s="62" t="s">
        <v>253</v>
      </c>
      <c r="D122" s="66" t="s">
        <v>230</v>
      </c>
      <c r="E122" s="63">
        <v>174000</v>
      </c>
      <c r="F122" s="104"/>
      <c r="G122" s="57" t="s">
        <v>364</v>
      </c>
      <c r="H122" s="65" t="s">
        <v>365</v>
      </c>
      <c r="I122" s="67" t="s">
        <v>366</v>
      </c>
      <c r="J122" s="39" t="s">
        <v>368</v>
      </c>
      <c r="K122" s="37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s="13" customFormat="1" ht="25.5">
      <c r="A123" s="35">
        <v>116</v>
      </c>
      <c r="B123" s="35" t="s">
        <v>374</v>
      </c>
      <c r="C123" s="62" t="s">
        <v>254</v>
      </c>
      <c r="D123" s="66" t="s">
        <v>230</v>
      </c>
      <c r="E123" s="63">
        <v>350000</v>
      </c>
      <c r="F123" s="104"/>
      <c r="G123" s="57" t="s">
        <v>364</v>
      </c>
      <c r="H123" s="65" t="s">
        <v>365</v>
      </c>
      <c r="I123" s="67" t="s">
        <v>366</v>
      </c>
      <c r="J123" s="39" t="s">
        <v>368</v>
      </c>
      <c r="K123" s="37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s="13" customFormat="1" ht="25.5">
      <c r="A124" s="35">
        <v>117</v>
      </c>
      <c r="B124" s="35" t="s">
        <v>374</v>
      </c>
      <c r="C124" s="47" t="s">
        <v>257</v>
      </c>
      <c r="D124" s="55" t="s">
        <v>230</v>
      </c>
      <c r="E124" s="56">
        <v>45000</v>
      </c>
      <c r="F124" s="104"/>
      <c r="G124" s="57" t="s">
        <v>364</v>
      </c>
      <c r="H124" s="65" t="s">
        <v>365</v>
      </c>
      <c r="I124" s="64" t="s">
        <v>108</v>
      </c>
      <c r="J124" s="39" t="s">
        <v>367</v>
      </c>
      <c r="K124" s="37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s="13" customFormat="1" ht="25.5">
      <c r="A125" s="35">
        <v>118</v>
      </c>
      <c r="B125" s="35" t="s">
        <v>374</v>
      </c>
      <c r="C125" s="47" t="s">
        <v>258</v>
      </c>
      <c r="D125" s="55" t="s">
        <v>230</v>
      </c>
      <c r="E125" s="56">
        <v>15000</v>
      </c>
      <c r="F125" s="104"/>
      <c r="G125" s="57" t="s">
        <v>364</v>
      </c>
      <c r="H125" s="65" t="s">
        <v>365</v>
      </c>
      <c r="I125" s="64" t="s">
        <v>108</v>
      </c>
      <c r="J125" s="39" t="s">
        <v>367</v>
      </c>
      <c r="K125" s="37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s="13" customFormat="1" ht="25.5">
      <c r="A126" s="35">
        <v>119</v>
      </c>
      <c r="B126" s="35" t="s">
        <v>374</v>
      </c>
      <c r="C126" s="47" t="s">
        <v>259</v>
      </c>
      <c r="D126" s="55" t="s">
        <v>230</v>
      </c>
      <c r="E126" s="56">
        <v>235000</v>
      </c>
      <c r="F126" s="104"/>
      <c r="G126" s="57" t="s">
        <v>364</v>
      </c>
      <c r="H126" s="64" t="s">
        <v>369</v>
      </c>
      <c r="I126" s="64" t="s">
        <v>370</v>
      </c>
      <c r="J126" s="39" t="s">
        <v>367</v>
      </c>
      <c r="K126" s="37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1:53" s="13" customFormat="1" ht="25.5">
      <c r="A127" s="35">
        <v>120</v>
      </c>
      <c r="B127" s="35" t="s">
        <v>374</v>
      </c>
      <c r="C127" s="47" t="s">
        <v>260</v>
      </c>
      <c r="D127" s="55" t="s">
        <v>230</v>
      </c>
      <c r="E127" s="56">
        <v>20000</v>
      </c>
      <c r="F127" s="104"/>
      <c r="G127" s="57" t="s">
        <v>364</v>
      </c>
      <c r="H127" s="64" t="s">
        <v>369</v>
      </c>
      <c r="I127" s="64" t="s">
        <v>370</v>
      </c>
      <c r="J127" s="39" t="s">
        <v>367</v>
      </c>
      <c r="K127" s="68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1:53" s="13" customFormat="1" ht="25.5">
      <c r="A128" s="35">
        <v>121</v>
      </c>
      <c r="B128" s="35" t="s">
        <v>374</v>
      </c>
      <c r="C128" s="47" t="s">
        <v>262</v>
      </c>
      <c r="D128" s="39" t="s">
        <v>230</v>
      </c>
      <c r="E128" s="56">
        <v>36000</v>
      </c>
      <c r="F128" s="104"/>
      <c r="G128" s="57" t="s">
        <v>364</v>
      </c>
      <c r="H128" s="69" t="s">
        <v>365</v>
      </c>
      <c r="I128" s="69" t="s">
        <v>371</v>
      </c>
      <c r="J128" s="39" t="s">
        <v>367</v>
      </c>
      <c r="K128" s="37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spans="1:53" s="13" customFormat="1" ht="38.25">
      <c r="A129" s="35">
        <v>122</v>
      </c>
      <c r="B129" s="35" t="s">
        <v>374</v>
      </c>
      <c r="C129" s="47" t="s">
        <v>263</v>
      </c>
      <c r="D129" s="39" t="s">
        <v>230</v>
      </c>
      <c r="E129" s="56">
        <v>63000</v>
      </c>
      <c r="F129" s="104"/>
      <c r="G129" s="57" t="s">
        <v>364</v>
      </c>
      <c r="H129" s="69" t="s">
        <v>28</v>
      </c>
      <c r="I129" s="69" t="s">
        <v>108</v>
      </c>
      <c r="J129" s="39" t="s">
        <v>367</v>
      </c>
      <c r="K129" s="37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spans="1:53" s="13" customFormat="1" ht="25.5">
      <c r="A130" s="35">
        <v>123</v>
      </c>
      <c r="B130" s="35" t="s">
        <v>374</v>
      </c>
      <c r="C130" s="47" t="s">
        <v>264</v>
      </c>
      <c r="D130" s="39" t="s">
        <v>230</v>
      </c>
      <c r="E130" s="56">
        <v>136000</v>
      </c>
      <c r="F130" s="104"/>
      <c r="G130" s="57" t="s">
        <v>364</v>
      </c>
      <c r="H130" s="39" t="s">
        <v>29</v>
      </c>
      <c r="I130" s="39" t="s">
        <v>370</v>
      </c>
      <c r="J130" s="39" t="s">
        <v>367</v>
      </c>
      <c r="K130" s="68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spans="1:53" s="13" customFormat="1" ht="25.5">
      <c r="A131" s="35">
        <v>124</v>
      </c>
      <c r="B131" s="35" t="s">
        <v>374</v>
      </c>
      <c r="C131" s="47" t="s">
        <v>265</v>
      </c>
      <c r="D131" s="39" t="s">
        <v>230</v>
      </c>
      <c r="E131" s="56">
        <v>60000</v>
      </c>
      <c r="F131" s="104"/>
      <c r="G131" s="57" t="s">
        <v>364</v>
      </c>
      <c r="H131" s="39" t="s">
        <v>29</v>
      </c>
      <c r="I131" s="39" t="s">
        <v>370</v>
      </c>
      <c r="J131" s="39" t="s">
        <v>367</v>
      </c>
      <c r="K131" s="68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spans="1:53" s="13" customFormat="1" ht="38.25">
      <c r="A132" s="35">
        <v>125</v>
      </c>
      <c r="B132" s="35" t="s">
        <v>374</v>
      </c>
      <c r="C132" s="47" t="s">
        <v>266</v>
      </c>
      <c r="D132" s="39" t="s">
        <v>230</v>
      </c>
      <c r="E132" s="56">
        <v>20000</v>
      </c>
      <c r="F132" s="104"/>
      <c r="G132" s="57" t="s">
        <v>364</v>
      </c>
      <c r="H132" s="39" t="s">
        <v>365</v>
      </c>
      <c r="I132" s="39" t="s">
        <v>366</v>
      </c>
      <c r="J132" s="39" t="s">
        <v>367</v>
      </c>
      <c r="K132" s="68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1:53" s="13" customFormat="1" ht="25.5">
      <c r="A133" s="35">
        <v>126</v>
      </c>
      <c r="B133" s="35" t="s">
        <v>374</v>
      </c>
      <c r="C133" s="47" t="s">
        <v>267</v>
      </c>
      <c r="D133" s="39" t="s">
        <v>230</v>
      </c>
      <c r="E133" s="56">
        <v>40000</v>
      </c>
      <c r="F133" s="104"/>
      <c r="G133" s="57" t="s">
        <v>364</v>
      </c>
      <c r="H133" s="39" t="s">
        <v>365</v>
      </c>
      <c r="I133" s="39" t="s">
        <v>366</v>
      </c>
      <c r="J133" s="39" t="s">
        <v>367</v>
      </c>
      <c r="K133" s="68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1:53" s="13" customFormat="1" ht="25.5">
      <c r="A134" s="35">
        <v>127</v>
      </c>
      <c r="B134" s="35" t="s">
        <v>374</v>
      </c>
      <c r="C134" s="47" t="s">
        <v>268</v>
      </c>
      <c r="D134" s="55" t="s">
        <v>230</v>
      </c>
      <c r="E134" s="56">
        <v>15000</v>
      </c>
      <c r="F134" s="104"/>
      <c r="G134" s="57" t="s">
        <v>364</v>
      </c>
      <c r="H134" s="39" t="s">
        <v>365</v>
      </c>
      <c r="I134" s="64" t="s">
        <v>366</v>
      </c>
      <c r="J134" s="39" t="s">
        <v>367</v>
      </c>
      <c r="K134" s="68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</row>
    <row r="135" spans="1:53" s="13" customFormat="1" ht="25.5">
      <c r="A135" s="35">
        <v>128</v>
      </c>
      <c r="B135" s="35" t="s">
        <v>374</v>
      </c>
      <c r="C135" s="47" t="s">
        <v>269</v>
      </c>
      <c r="D135" s="55" t="s">
        <v>230</v>
      </c>
      <c r="E135" s="56">
        <v>130000</v>
      </c>
      <c r="F135" s="104"/>
      <c r="G135" s="57" t="s">
        <v>364</v>
      </c>
      <c r="H135" s="64" t="s">
        <v>365</v>
      </c>
      <c r="I135" s="64" t="s">
        <v>366</v>
      </c>
      <c r="J135" s="39" t="s">
        <v>367</v>
      </c>
      <c r="K135" s="68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</row>
    <row r="136" spans="1:53" s="13" customFormat="1" ht="25.5">
      <c r="A136" s="35">
        <v>129</v>
      </c>
      <c r="B136" s="35" t="s">
        <v>374</v>
      </c>
      <c r="C136" s="47" t="s">
        <v>270</v>
      </c>
      <c r="D136" s="55" t="s">
        <v>230</v>
      </c>
      <c r="E136" s="56">
        <v>28000</v>
      </c>
      <c r="F136" s="104"/>
      <c r="G136" s="57" t="s">
        <v>364</v>
      </c>
      <c r="H136" s="64" t="s">
        <v>29</v>
      </c>
      <c r="I136" s="64" t="s">
        <v>366</v>
      </c>
      <c r="J136" s="39" t="s">
        <v>367</v>
      </c>
      <c r="K136" s="68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</row>
    <row r="137" spans="1:53" s="13" customFormat="1" ht="25.5">
      <c r="A137" s="35">
        <v>130</v>
      </c>
      <c r="B137" s="35" t="s">
        <v>374</v>
      </c>
      <c r="C137" s="47" t="s">
        <v>271</v>
      </c>
      <c r="D137" s="55" t="s">
        <v>230</v>
      </c>
      <c r="E137" s="56">
        <v>28000</v>
      </c>
      <c r="F137" s="104"/>
      <c r="G137" s="57" t="s">
        <v>364</v>
      </c>
      <c r="H137" s="64" t="s">
        <v>29</v>
      </c>
      <c r="I137" s="64" t="s">
        <v>366</v>
      </c>
      <c r="J137" s="39" t="s">
        <v>367</v>
      </c>
      <c r="K137" s="68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</row>
    <row r="138" spans="1:53" s="13" customFormat="1" ht="25.5">
      <c r="A138" s="35">
        <v>131</v>
      </c>
      <c r="B138" s="35" t="s">
        <v>374</v>
      </c>
      <c r="C138" s="47" t="s">
        <v>272</v>
      </c>
      <c r="D138" s="55" t="s">
        <v>230</v>
      </c>
      <c r="E138" s="56">
        <v>86000</v>
      </c>
      <c r="F138" s="104"/>
      <c r="G138" s="57" t="s">
        <v>364</v>
      </c>
      <c r="H138" s="64" t="s">
        <v>29</v>
      </c>
      <c r="I138" s="64" t="s">
        <v>366</v>
      </c>
      <c r="J138" s="39" t="s">
        <v>368</v>
      </c>
      <c r="K138" s="35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</row>
    <row r="139" spans="1:53" s="13" customFormat="1" ht="25.5">
      <c r="A139" s="35">
        <v>132</v>
      </c>
      <c r="B139" s="35" t="s">
        <v>374</v>
      </c>
      <c r="C139" s="47" t="s">
        <v>273</v>
      </c>
      <c r="D139" s="55" t="s">
        <v>230</v>
      </c>
      <c r="E139" s="56">
        <v>15000</v>
      </c>
      <c r="F139" s="104"/>
      <c r="G139" s="57" t="s">
        <v>364</v>
      </c>
      <c r="H139" s="64" t="s">
        <v>29</v>
      </c>
      <c r="I139" s="64" t="s">
        <v>366</v>
      </c>
      <c r="J139" s="39" t="s">
        <v>368</v>
      </c>
      <c r="K139" s="35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</row>
    <row r="140" spans="1:53" s="13" customFormat="1" ht="25.5">
      <c r="A140" s="35">
        <v>133</v>
      </c>
      <c r="B140" s="35" t="s">
        <v>374</v>
      </c>
      <c r="C140" s="47" t="s">
        <v>274</v>
      </c>
      <c r="D140" s="55" t="s">
        <v>230</v>
      </c>
      <c r="E140" s="56">
        <v>17500</v>
      </c>
      <c r="F140" s="104"/>
      <c r="G140" s="57" t="s">
        <v>364</v>
      </c>
      <c r="H140" s="69" t="s">
        <v>28</v>
      </c>
      <c r="I140" s="69" t="s">
        <v>147</v>
      </c>
      <c r="J140" s="39" t="s">
        <v>368</v>
      </c>
      <c r="K140" s="37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spans="1:53" s="13" customFormat="1" ht="25.5">
      <c r="A141" s="35">
        <v>134</v>
      </c>
      <c r="B141" s="35" t="s">
        <v>374</v>
      </c>
      <c r="C141" s="47" t="s">
        <v>275</v>
      </c>
      <c r="D141" s="55" t="s">
        <v>230</v>
      </c>
      <c r="E141" s="56">
        <v>13000</v>
      </c>
      <c r="F141" s="104"/>
      <c r="G141" s="57" t="s">
        <v>364</v>
      </c>
      <c r="H141" s="39" t="s">
        <v>365</v>
      </c>
      <c r="I141" s="69" t="s">
        <v>28</v>
      </c>
      <c r="J141" s="39" t="s">
        <v>368</v>
      </c>
      <c r="K141" s="37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spans="1:53" s="13" customFormat="1" ht="12.75">
      <c r="A142" s="35">
        <v>135</v>
      </c>
      <c r="B142" s="35" t="s">
        <v>374</v>
      </c>
      <c r="C142" s="47" t="s">
        <v>276</v>
      </c>
      <c r="D142" s="55" t="s">
        <v>230</v>
      </c>
      <c r="E142" s="56">
        <v>13500</v>
      </c>
      <c r="F142" s="104"/>
      <c r="G142" s="57" t="s">
        <v>364</v>
      </c>
      <c r="H142" s="39" t="s">
        <v>365</v>
      </c>
      <c r="I142" s="69" t="s">
        <v>28</v>
      </c>
      <c r="J142" s="39" t="s">
        <v>368</v>
      </c>
      <c r="K142" s="37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</row>
    <row r="143" spans="1:53" s="13" customFormat="1" ht="12.75">
      <c r="A143" s="35">
        <v>136</v>
      </c>
      <c r="B143" s="35" t="s">
        <v>374</v>
      </c>
      <c r="C143" s="47" t="s">
        <v>277</v>
      </c>
      <c r="D143" s="55" t="s">
        <v>230</v>
      </c>
      <c r="E143" s="56">
        <v>25000</v>
      </c>
      <c r="F143" s="104"/>
      <c r="G143" s="57" t="s">
        <v>364</v>
      </c>
      <c r="H143" s="39" t="s">
        <v>365</v>
      </c>
      <c r="I143" s="69" t="s">
        <v>28</v>
      </c>
      <c r="J143" s="39" t="s">
        <v>368</v>
      </c>
      <c r="K143" s="37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</row>
    <row r="144" spans="1:53" s="13" customFormat="1" ht="25.5">
      <c r="A144" s="35">
        <v>137</v>
      </c>
      <c r="B144" s="35" t="s">
        <v>374</v>
      </c>
      <c r="C144" s="47" t="s">
        <v>278</v>
      </c>
      <c r="D144" s="55" t="s">
        <v>230</v>
      </c>
      <c r="E144" s="56">
        <v>17000</v>
      </c>
      <c r="F144" s="104"/>
      <c r="G144" s="57" t="s">
        <v>364</v>
      </c>
      <c r="H144" s="39" t="s">
        <v>365</v>
      </c>
      <c r="I144" s="69" t="s">
        <v>28</v>
      </c>
      <c r="J144" s="39" t="s">
        <v>368</v>
      </c>
      <c r="K144" s="37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</row>
    <row r="145" spans="1:53" s="13" customFormat="1" ht="25.5">
      <c r="A145" s="35">
        <v>138</v>
      </c>
      <c r="B145" s="35" t="s">
        <v>374</v>
      </c>
      <c r="C145" s="47" t="s">
        <v>279</v>
      </c>
      <c r="D145" s="55" t="s">
        <v>230</v>
      </c>
      <c r="E145" s="56">
        <v>260000</v>
      </c>
      <c r="F145" s="104"/>
      <c r="G145" s="57" t="s">
        <v>364</v>
      </c>
      <c r="H145" s="39" t="s">
        <v>365</v>
      </c>
      <c r="I145" s="69" t="s">
        <v>28</v>
      </c>
      <c r="J145" s="39" t="s">
        <v>368</v>
      </c>
      <c r="K145" s="37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</row>
    <row r="146" spans="1:53" s="13" customFormat="1" ht="25.5">
      <c r="A146" s="35">
        <v>139</v>
      </c>
      <c r="B146" s="35" t="s">
        <v>374</v>
      </c>
      <c r="C146" s="47" t="s">
        <v>280</v>
      </c>
      <c r="D146" s="55" t="s">
        <v>230</v>
      </c>
      <c r="E146" s="56">
        <v>39000</v>
      </c>
      <c r="F146" s="104"/>
      <c r="G146" s="57" t="s">
        <v>364</v>
      </c>
      <c r="H146" s="39" t="s">
        <v>365</v>
      </c>
      <c r="I146" s="69" t="s">
        <v>28</v>
      </c>
      <c r="J146" s="39" t="s">
        <v>368</v>
      </c>
      <c r="K146" s="37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</row>
    <row r="147" spans="1:53" s="13" customFormat="1" ht="25.5">
      <c r="A147" s="35">
        <v>140</v>
      </c>
      <c r="B147" s="35" t="s">
        <v>374</v>
      </c>
      <c r="C147" s="47" t="s">
        <v>281</v>
      </c>
      <c r="D147" s="55" t="s">
        <v>230</v>
      </c>
      <c r="E147" s="56">
        <v>9500</v>
      </c>
      <c r="F147" s="104"/>
      <c r="G147" s="57" t="s">
        <v>364</v>
      </c>
      <c r="H147" s="39" t="s">
        <v>365</v>
      </c>
      <c r="I147" s="69" t="s">
        <v>28</v>
      </c>
      <c r="J147" s="39" t="s">
        <v>368</v>
      </c>
      <c r="K147" s="37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</row>
    <row r="148" spans="1:53" s="13" customFormat="1" ht="25.5">
      <c r="A148" s="35">
        <v>141</v>
      </c>
      <c r="B148" s="35" t="s">
        <v>374</v>
      </c>
      <c r="C148" s="47" t="s">
        <v>278</v>
      </c>
      <c r="D148" s="55" t="s">
        <v>230</v>
      </c>
      <c r="E148" s="56">
        <v>17000</v>
      </c>
      <c r="F148" s="104"/>
      <c r="G148" s="57" t="s">
        <v>364</v>
      </c>
      <c r="H148" s="39" t="s">
        <v>365</v>
      </c>
      <c r="I148" s="69" t="s">
        <v>28</v>
      </c>
      <c r="J148" s="39" t="s">
        <v>368</v>
      </c>
      <c r="K148" s="37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</row>
    <row r="149" spans="1:53" s="13" customFormat="1" ht="25.5">
      <c r="A149" s="35">
        <v>142</v>
      </c>
      <c r="B149" s="35" t="s">
        <v>374</v>
      </c>
      <c r="C149" s="47" t="s">
        <v>282</v>
      </c>
      <c r="D149" s="55" t="s">
        <v>230</v>
      </c>
      <c r="E149" s="56">
        <v>17000</v>
      </c>
      <c r="F149" s="104"/>
      <c r="G149" s="57" t="s">
        <v>364</v>
      </c>
      <c r="H149" s="69" t="s">
        <v>28</v>
      </c>
      <c r="I149" s="69" t="s">
        <v>366</v>
      </c>
      <c r="J149" s="39" t="s">
        <v>368</v>
      </c>
      <c r="K149" s="37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</row>
    <row r="150" spans="1:53" s="13" customFormat="1" ht="51">
      <c r="A150" s="35">
        <v>143</v>
      </c>
      <c r="B150" s="35" t="s">
        <v>374</v>
      </c>
      <c r="C150" s="47" t="s">
        <v>283</v>
      </c>
      <c r="D150" s="55" t="s">
        <v>230</v>
      </c>
      <c r="E150" s="56">
        <v>78000</v>
      </c>
      <c r="F150" s="104"/>
      <c r="G150" s="57" t="s">
        <v>364</v>
      </c>
      <c r="H150" s="39" t="s">
        <v>365</v>
      </c>
      <c r="I150" s="69" t="s">
        <v>28</v>
      </c>
      <c r="J150" s="39" t="s">
        <v>368</v>
      </c>
      <c r="K150" s="37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</row>
    <row r="151" spans="1:53" s="13" customFormat="1" ht="25.5">
      <c r="A151" s="35">
        <v>144</v>
      </c>
      <c r="B151" s="35" t="s">
        <v>374</v>
      </c>
      <c r="C151" s="47" t="s">
        <v>284</v>
      </c>
      <c r="D151" s="55" t="s">
        <v>230</v>
      </c>
      <c r="E151" s="56">
        <v>43000</v>
      </c>
      <c r="F151" s="104"/>
      <c r="G151" s="57" t="s">
        <v>364</v>
      </c>
      <c r="H151" s="69" t="s">
        <v>28</v>
      </c>
      <c r="I151" s="69" t="s">
        <v>366</v>
      </c>
      <c r="J151" s="39" t="s">
        <v>368</v>
      </c>
      <c r="K151" s="37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</row>
    <row r="152" spans="1:53" s="13" customFormat="1" ht="25.5">
      <c r="A152" s="35">
        <v>145</v>
      </c>
      <c r="B152" s="35" t="s">
        <v>374</v>
      </c>
      <c r="C152" s="47" t="s">
        <v>285</v>
      </c>
      <c r="D152" s="55" t="s">
        <v>230</v>
      </c>
      <c r="E152" s="56">
        <v>12500</v>
      </c>
      <c r="F152" s="104"/>
      <c r="G152" s="57" t="s">
        <v>364</v>
      </c>
      <c r="H152" s="69" t="s">
        <v>28</v>
      </c>
      <c r="I152" s="69" t="s">
        <v>366</v>
      </c>
      <c r="J152" s="39" t="s">
        <v>368</v>
      </c>
      <c r="K152" s="37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</row>
    <row r="153" spans="1:53" s="13" customFormat="1" ht="25.5">
      <c r="A153" s="35">
        <v>146</v>
      </c>
      <c r="B153" s="35" t="s">
        <v>374</v>
      </c>
      <c r="C153" s="47" t="s">
        <v>286</v>
      </c>
      <c r="D153" s="55" t="s">
        <v>230</v>
      </c>
      <c r="E153" s="56">
        <v>13000</v>
      </c>
      <c r="F153" s="104"/>
      <c r="G153" s="57" t="s">
        <v>364</v>
      </c>
      <c r="H153" s="39" t="s">
        <v>365</v>
      </c>
      <c r="I153" s="69" t="s">
        <v>28</v>
      </c>
      <c r="J153" s="39" t="s">
        <v>368</v>
      </c>
      <c r="K153" s="37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</row>
    <row r="154" spans="1:53" s="13" customFormat="1" ht="25.5">
      <c r="A154" s="35">
        <v>147</v>
      </c>
      <c r="B154" s="35" t="s">
        <v>374</v>
      </c>
      <c r="C154" s="47" t="s">
        <v>287</v>
      </c>
      <c r="D154" s="55" t="s">
        <v>230</v>
      </c>
      <c r="E154" s="56">
        <v>171000</v>
      </c>
      <c r="F154" s="104"/>
      <c r="G154" s="57" t="s">
        <v>364</v>
      </c>
      <c r="H154" s="69" t="s">
        <v>28</v>
      </c>
      <c r="I154" s="69" t="s">
        <v>366</v>
      </c>
      <c r="J154" s="39" t="s">
        <v>368</v>
      </c>
      <c r="K154" s="37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</row>
    <row r="155" spans="1:53" s="13" customFormat="1" ht="25.5">
      <c r="A155" s="35">
        <v>148</v>
      </c>
      <c r="B155" s="35" t="s">
        <v>374</v>
      </c>
      <c r="C155" s="47" t="s">
        <v>288</v>
      </c>
      <c r="D155" s="55" t="s">
        <v>230</v>
      </c>
      <c r="E155" s="56">
        <v>8500</v>
      </c>
      <c r="F155" s="104"/>
      <c r="G155" s="57" t="s">
        <v>364</v>
      </c>
      <c r="H155" s="69" t="s">
        <v>28</v>
      </c>
      <c r="I155" s="69" t="s">
        <v>366</v>
      </c>
      <c r="J155" s="39" t="s">
        <v>368</v>
      </c>
      <c r="K155" s="37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</row>
    <row r="156" spans="1:53" s="13" customFormat="1" ht="24">
      <c r="A156" s="78" t="s">
        <v>557</v>
      </c>
      <c r="B156" s="78" t="s">
        <v>374</v>
      </c>
      <c r="C156" s="86" t="s">
        <v>558</v>
      </c>
      <c r="D156" s="87" t="s">
        <v>230</v>
      </c>
      <c r="E156" s="88">
        <v>31000</v>
      </c>
      <c r="F156" s="104"/>
      <c r="G156" s="89" t="s">
        <v>559</v>
      </c>
      <c r="H156" s="90" t="s">
        <v>108</v>
      </c>
      <c r="I156" s="90" t="s">
        <v>366</v>
      </c>
      <c r="J156" s="91" t="s">
        <v>560</v>
      </c>
      <c r="K156" s="77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</row>
    <row r="157" spans="1:53" s="13" customFormat="1" ht="25.5">
      <c r="A157" s="35">
        <v>149</v>
      </c>
      <c r="B157" s="35" t="s">
        <v>374</v>
      </c>
      <c r="C157" s="47" t="s">
        <v>261</v>
      </c>
      <c r="D157" s="55" t="s">
        <v>230</v>
      </c>
      <c r="E157" s="56">
        <v>32000</v>
      </c>
      <c r="F157" s="105"/>
      <c r="G157" s="57" t="s">
        <v>364</v>
      </c>
      <c r="H157" s="64" t="s">
        <v>108</v>
      </c>
      <c r="I157" s="64" t="s">
        <v>366</v>
      </c>
      <c r="J157" s="39" t="s">
        <v>367</v>
      </c>
      <c r="K157" s="37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</row>
    <row r="158" spans="1:53" s="13" customFormat="1" ht="15.75">
      <c r="A158" s="35">
        <v>150</v>
      </c>
      <c r="B158" s="35" t="s">
        <v>180</v>
      </c>
      <c r="C158" s="42" t="s">
        <v>193</v>
      </c>
      <c r="D158" s="35" t="s">
        <v>524</v>
      </c>
      <c r="E158" s="43">
        <v>10256.41</v>
      </c>
      <c r="F158" s="103">
        <f>SUM(E158:E179)</f>
        <v>1142256.4100000001</v>
      </c>
      <c r="G158" s="57" t="s">
        <v>364</v>
      </c>
      <c r="H158" s="35" t="s">
        <v>216</v>
      </c>
      <c r="I158" s="35" t="s">
        <v>227</v>
      </c>
      <c r="J158" s="35" t="s">
        <v>226</v>
      </c>
      <c r="K158" s="35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</row>
    <row r="159" spans="1:53" s="13" customFormat="1" ht="38.25">
      <c r="A159" s="35">
        <v>151</v>
      </c>
      <c r="B159" s="35" t="s">
        <v>374</v>
      </c>
      <c r="C159" s="47" t="s">
        <v>235</v>
      </c>
      <c r="D159" s="55" t="s">
        <v>194</v>
      </c>
      <c r="E159" s="56">
        <v>20000</v>
      </c>
      <c r="F159" s="104"/>
      <c r="G159" s="39" t="s">
        <v>364</v>
      </c>
      <c r="H159" s="39" t="s">
        <v>365</v>
      </c>
      <c r="I159" s="58" t="s">
        <v>366</v>
      </c>
      <c r="J159" s="39" t="s">
        <v>367</v>
      </c>
      <c r="K159" s="37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</row>
    <row r="160" spans="1:53" s="13" customFormat="1" ht="51">
      <c r="A160" s="35">
        <v>152</v>
      </c>
      <c r="B160" s="35" t="s">
        <v>374</v>
      </c>
      <c r="C160" s="47" t="s">
        <v>236</v>
      </c>
      <c r="D160" s="55" t="s">
        <v>194</v>
      </c>
      <c r="E160" s="56">
        <v>20000</v>
      </c>
      <c r="F160" s="104"/>
      <c r="G160" s="39" t="s">
        <v>364</v>
      </c>
      <c r="H160" s="39" t="s">
        <v>365</v>
      </c>
      <c r="I160" s="58" t="s">
        <v>366</v>
      </c>
      <c r="J160" s="39" t="s">
        <v>367</v>
      </c>
      <c r="K160" s="37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</row>
    <row r="161" spans="1:53" s="13" customFormat="1" ht="25.5">
      <c r="A161" s="35">
        <v>153</v>
      </c>
      <c r="B161" s="35" t="s">
        <v>374</v>
      </c>
      <c r="C161" s="47" t="s">
        <v>237</v>
      </c>
      <c r="D161" s="55" t="s">
        <v>194</v>
      </c>
      <c r="E161" s="56">
        <v>20000</v>
      </c>
      <c r="F161" s="104"/>
      <c r="G161" s="39" t="s">
        <v>364</v>
      </c>
      <c r="H161" s="39" t="s">
        <v>365</v>
      </c>
      <c r="I161" s="58" t="s">
        <v>366</v>
      </c>
      <c r="J161" s="39" t="s">
        <v>367</v>
      </c>
      <c r="K161" s="37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</row>
    <row r="162" spans="1:53" s="13" customFormat="1" ht="25.5">
      <c r="A162" s="35">
        <v>154</v>
      </c>
      <c r="B162" s="35" t="s">
        <v>374</v>
      </c>
      <c r="C162" s="47" t="s">
        <v>238</v>
      </c>
      <c r="D162" s="55" t="s">
        <v>194</v>
      </c>
      <c r="E162" s="56">
        <v>20000</v>
      </c>
      <c r="F162" s="104"/>
      <c r="G162" s="39" t="s">
        <v>364</v>
      </c>
      <c r="H162" s="39" t="s">
        <v>365</v>
      </c>
      <c r="I162" s="58" t="s">
        <v>366</v>
      </c>
      <c r="J162" s="39" t="s">
        <v>367</v>
      </c>
      <c r="K162" s="37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</row>
    <row r="163" spans="1:53" s="13" customFormat="1" ht="25.5">
      <c r="A163" s="35">
        <v>155</v>
      </c>
      <c r="B163" s="35" t="s">
        <v>374</v>
      </c>
      <c r="C163" s="47" t="s">
        <v>239</v>
      </c>
      <c r="D163" s="55" t="s">
        <v>194</v>
      </c>
      <c r="E163" s="56">
        <v>20000</v>
      </c>
      <c r="F163" s="104"/>
      <c r="G163" s="39" t="s">
        <v>364</v>
      </c>
      <c r="H163" s="39" t="s">
        <v>365</v>
      </c>
      <c r="I163" s="58" t="s">
        <v>366</v>
      </c>
      <c r="J163" s="39" t="s">
        <v>367</v>
      </c>
      <c r="K163" s="37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</row>
    <row r="164" spans="1:53" s="13" customFormat="1" ht="38.25">
      <c r="A164" s="35">
        <v>156</v>
      </c>
      <c r="B164" s="35" t="s">
        <v>374</v>
      </c>
      <c r="C164" s="47" t="s">
        <v>240</v>
      </c>
      <c r="D164" s="55" t="s">
        <v>194</v>
      </c>
      <c r="E164" s="56">
        <v>20000</v>
      </c>
      <c r="F164" s="104"/>
      <c r="G164" s="39" t="s">
        <v>364</v>
      </c>
      <c r="H164" s="39" t="s">
        <v>365</v>
      </c>
      <c r="I164" s="58" t="s">
        <v>366</v>
      </c>
      <c r="J164" s="39" t="s">
        <v>367</v>
      </c>
      <c r="K164" s="37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</row>
    <row r="165" spans="1:53" s="16" customFormat="1" ht="25.5">
      <c r="A165" s="35">
        <v>157</v>
      </c>
      <c r="B165" s="35" t="s">
        <v>374</v>
      </c>
      <c r="C165" s="47" t="s">
        <v>241</v>
      </c>
      <c r="D165" s="55" t="s">
        <v>194</v>
      </c>
      <c r="E165" s="56">
        <v>24000</v>
      </c>
      <c r="F165" s="104"/>
      <c r="G165" s="39" t="s">
        <v>364</v>
      </c>
      <c r="H165" s="39" t="s">
        <v>365</v>
      </c>
      <c r="I165" s="58" t="s">
        <v>366</v>
      </c>
      <c r="J165" s="39" t="s">
        <v>367</v>
      </c>
      <c r="K165" s="37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</row>
    <row r="166" spans="1:53" s="16" customFormat="1" ht="38.25">
      <c r="A166" s="35">
        <v>158</v>
      </c>
      <c r="B166" s="35" t="s">
        <v>374</v>
      </c>
      <c r="C166" s="47" t="s">
        <v>242</v>
      </c>
      <c r="D166" s="55" t="s">
        <v>194</v>
      </c>
      <c r="E166" s="56">
        <v>20000</v>
      </c>
      <c r="F166" s="104"/>
      <c r="G166" s="39" t="s">
        <v>364</v>
      </c>
      <c r="H166" s="39" t="s">
        <v>365</v>
      </c>
      <c r="I166" s="58" t="s">
        <v>366</v>
      </c>
      <c r="J166" s="39" t="s">
        <v>367</v>
      </c>
      <c r="K166" s="37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</row>
    <row r="167" spans="1:53" s="16" customFormat="1" ht="38.25">
      <c r="A167" s="35">
        <v>159</v>
      </c>
      <c r="B167" s="35" t="s">
        <v>374</v>
      </c>
      <c r="C167" s="47" t="s">
        <v>289</v>
      </c>
      <c r="D167" s="39" t="s">
        <v>194</v>
      </c>
      <c r="E167" s="56">
        <v>115000</v>
      </c>
      <c r="F167" s="104"/>
      <c r="G167" s="39" t="s">
        <v>364</v>
      </c>
      <c r="H167" s="69" t="s">
        <v>108</v>
      </c>
      <c r="I167" s="39" t="s">
        <v>366</v>
      </c>
      <c r="J167" s="39" t="s">
        <v>367</v>
      </c>
      <c r="K167" s="37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</row>
    <row r="168" spans="1:53" s="16" customFormat="1" ht="38.25">
      <c r="A168" s="35">
        <v>160</v>
      </c>
      <c r="B168" s="35" t="s">
        <v>374</v>
      </c>
      <c r="C168" s="47" t="s">
        <v>290</v>
      </c>
      <c r="D168" s="39" t="s">
        <v>194</v>
      </c>
      <c r="E168" s="56">
        <v>12500</v>
      </c>
      <c r="F168" s="104"/>
      <c r="G168" s="39" t="s">
        <v>364</v>
      </c>
      <c r="H168" s="69" t="s">
        <v>108</v>
      </c>
      <c r="I168" s="39" t="s">
        <v>366</v>
      </c>
      <c r="J168" s="39" t="s">
        <v>367</v>
      </c>
      <c r="K168" s="37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</row>
    <row r="169" spans="1:11" s="12" customFormat="1" ht="25.5">
      <c r="A169" s="35">
        <v>161</v>
      </c>
      <c r="B169" s="35" t="s">
        <v>374</v>
      </c>
      <c r="C169" s="47" t="s">
        <v>291</v>
      </c>
      <c r="D169" s="39" t="s">
        <v>194</v>
      </c>
      <c r="E169" s="56">
        <v>12500</v>
      </c>
      <c r="F169" s="104"/>
      <c r="G169" s="39" t="s">
        <v>364</v>
      </c>
      <c r="H169" s="69" t="s">
        <v>108</v>
      </c>
      <c r="I169" s="39" t="s">
        <v>366</v>
      </c>
      <c r="J169" s="39" t="s">
        <v>367</v>
      </c>
      <c r="K169" s="37"/>
    </row>
    <row r="170" spans="1:11" s="12" customFormat="1" ht="25.5">
      <c r="A170" s="35">
        <v>162</v>
      </c>
      <c r="B170" s="35" t="s">
        <v>374</v>
      </c>
      <c r="C170" s="47" t="s">
        <v>292</v>
      </c>
      <c r="D170" s="39" t="s">
        <v>194</v>
      </c>
      <c r="E170" s="56">
        <v>1500</v>
      </c>
      <c r="F170" s="104"/>
      <c r="G170" s="39" t="s">
        <v>364</v>
      </c>
      <c r="H170" s="69" t="s">
        <v>108</v>
      </c>
      <c r="I170" s="39" t="s">
        <v>366</v>
      </c>
      <c r="J170" s="39" t="s">
        <v>367</v>
      </c>
      <c r="K170" s="37"/>
    </row>
    <row r="171" spans="1:53" s="13" customFormat="1" ht="25.5">
      <c r="A171" s="35">
        <v>163</v>
      </c>
      <c r="B171" s="35" t="s">
        <v>374</v>
      </c>
      <c r="C171" s="47" t="s">
        <v>293</v>
      </c>
      <c r="D171" s="39" t="s">
        <v>194</v>
      </c>
      <c r="E171" s="56">
        <v>21000</v>
      </c>
      <c r="F171" s="104"/>
      <c r="G171" s="39" t="s">
        <v>364</v>
      </c>
      <c r="H171" s="69" t="s">
        <v>108</v>
      </c>
      <c r="I171" s="39" t="s">
        <v>366</v>
      </c>
      <c r="J171" s="39" t="s">
        <v>367</v>
      </c>
      <c r="K171" s="37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</row>
    <row r="172" spans="1:53" s="13" customFormat="1" ht="25.5">
      <c r="A172" s="35">
        <v>164</v>
      </c>
      <c r="B172" s="35" t="s">
        <v>374</v>
      </c>
      <c r="C172" s="47" t="s">
        <v>294</v>
      </c>
      <c r="D172" s="39" t="s">
        <v>194</v>
      </c>
      <c r="E172" s="56">
        <v>21000</v>
      </c>
      <c r="F172" s="104"/>
      <c r="G172" s="39" t="s">
        <v>364</v>
      </c>
      <c r="H172" s="69" t="s">
        <v>108</v>
      </c>
      <c r="I172" s="39" t="s">
        <v>366</v>
      </c>
      <c r="J172" s="39" t="s">
        <v>367</v>
      </c>
      <c r="K172" s="37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</row>
    <row r="173" spans="1:53" s="16" customFormat="1" ht="38.25">
      <c r="A173" s="35">
        <v>165</v>
      </c>
      <c r="B173" s="35" t="s">
        <v>374</v>
      </c>
      <c r="C173" s="47" t="s">
        <v>295</v>
      </c>
      <c r="D173" s="39" t="s">
        <v>194</v>
      </c>
      <c r="E173" s="56">
        <v>12500</v>
      </c>
      <c r="F173" s="104"/>
      <c r="G173" s="39" t="s">
        <v>364</v>
      </c>
      <c r="H173" s="69" t="s">
        <v>108</v>
      </c>
      <c r="I173" s="39" t="s">
        <v>366</v>
      </c>
      <c r="J173" s="39" t="s">
        <v>367</v>
      </c>
      <c r="K173" s="70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</row>
    <row r="174" spans="1:53" s="16" customFormat="1" ht="36">
      <c r="A174" s="78" t="s">
        <v>561</v>
      </c>
      <c r="B174" s="78" t="s">
        <v>374</v>
      </c>
      <c r="C174" s="92" t="s">
        <v>566</v>
      </c>
      <c r="D174" s="87" t="s">
        <v>194</v>
      </c>
      <c r="E174" s="93">
        <v>11000</v>
      </c>
      <c r="F174" s="104"/>
      <c r="G174" s="91" t="s">
        <v>559</v>
      </c>
      <c r="H174" s="94" t="s">
        <v>107</v>
      </c>
      <c r="I174" s="95" t="s">
        <v>366</v>
      </c>
      <c r="J174" s="91" t="s">
        <v>560</v>
      </c>
      <c r="K174" s="87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</row>
    <row r="175" spans="1:53" s="16" customFormat="1" ht="24">
      <c r="A175" s="78" t="s">
        <v>562</v>
      </c>
      <c r="B175" s="78" t="s">
        <v>374</v>
      </c>
      <c r="C175" s="96" t="s">
        <v>567</v>
      </c>
      <c r="D175" s="87" t="s">
        <v>194</v>
      </c>
      <c r="E175" s="88">
        <v>70000</v>
      </c>
      <c r="F175" s="104"/>
      <c r="G175" s="89" t="s">
        <v>559</v>
      </c>
      <c r="H175" s="90" t="s">
        <v>28</v>
      </c>
      <c r="I175" s="90" t="s">
        <v>29</v>
      </c>
      <c r="J175" s="91" t="s">
        <v>560</v>
      </c>
      <c r="K175" s="123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</row>
    <row r="176" spans="1:53" s="16" customFormat="1" ht="24">
      <c r="A176" s="78" t="s">
        <v>563</v>
      </c>
      <c r="B176" s="78" t="s">
        <v>374</v>
      </c>
      <c r="C176" s="96" t="s">
        <v>568</v>
      </c>
      <c r="D176" s="87" t="s">
        <v>194</v>
      </c>
      <c r="E176" s="88">
        <v>21000</v>
      </c>
      <c r="F176" s="104"/>
      <c r="G176" s="89" t="s">
        <v>559</v>
      </c>
      <c r="H176" s="90" t="s">
        <v>28</v>
      </c>
      <c r="I176" s="90" t="s">
        <v>29</v>
      </c>
      <c r="J176" s="91" t="s">
        <v>560</v>
      </c>
      <c r="K176" s="124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</row>
    <row r="177" spans="1:53" s="16" customFormat="1" ht="12.75">
      <c r="A177" s="78" t="s">
        <v>564</v>
      </c>
      <c r="B177" s="78" t="s">
        <v>374</v>
      </c>
      <c r="C177" s="96" t="s">
        <v>569</v>
      </c>
      <c r="D177" s="87" t="s">
        <v>194</v>
      </c>
      <c r="E177" s="88">
        <v>21000</v>
      </c>
      <c r="F177" s="104"/>
      <c r="G177" s="89" t="s">
        <v>559</v>
      </c>
      <c r="H177" s="90" t="s">
        <v>28</v>
      </c>
      <c r="I177" s="90" t="s">
        <v>29</v>
      </c>
      <c r="J177" s="91" t="s">
        <v>560</v>
      </c>
      <c r="K177" s="124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</row>
    <row r="178" spans="1:53" s="16" customFormat="1" ht="24">
      <c r="A178" s="78" t="s">
        <v>565</v>
      </c>
      <c r="B178" s="78" t="s">
        <v>374</v>
      </c>
      <c r="C178" s="96" t="s">
        <v>570</v>
      </c>
      <c r="D178" s="87" t="s">
        <v>194</v>
      </c>
      <c r="E178" s="88">
        <v>21000</v>
      </c>
      <c r="F178" s="104"/>
      <c r="G178" s="89" t="s">
        <v>559</v>
      </c>
      <c r="H178" s="90" t="s">
        <v>28</v>
      </c>
      <c r="I178" s="90" t="s">
        <v>29</v>
      </c>
      <c r="J178" s="91" t="s">
        <v>560</v>
      </c>
      <c r="K178" s="125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</row>
    <row r="179" spans="1:53" s="16" customFormat="1" ht="38.25">
      <c r="A179" s="35">
        <v>166</v>
      </c>
      <c r="B179" s="35" t="s">
        <v>374</v>
      </c>
      <c r="C179" s="62" t="s">
        <v>255</v>
      </c>
      <c r="D179" s="66" t="s">
        <v>256</v>
      </c>
      <c r="E179" s="63">
        <v>628000</v>
      </c>
      <c r="F179" s="105"/>
      <c r="G179" s="39" t="s">
        <v>364</v>
      </c>
      <c r="H179" s="65" t="s">
        <v>365</v>
      </c>
      <c r="I179" s="67" t="s">
        <v>366</v>
      </c>
      <c r="J179" s="39" t="s">
        <v>367</v>
      </c>
      <c r="K179" s="37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</row>
    <row r="180" spans="1:53" s="16" customFormat="1" ht="38.25">
      <c r="A180" s="35">
        <v>167</v>
      </c>
      <c r="B180" s="37" t="s">
        <v>179</v>
      </c>
      <c r="C180" s="36" t="s">
        <v>157</v>
      </c>
      <c r="D180" s="37" t="s">
        <v>525</v>
      </c>
      <c r="E180" s="38">
        <v>819784.97</v>
      </c>
      <c r="F180" s="117">
        <f>SUM(E180:E198)</f>
        <v>2660941.6756410254</v>
      </c>
      <c r="G180" s="37" t="s">
        <v>168</v>
      </c>
      <c r="H180" s="37" t="s">
        <v>169</v>
      </c>
      <c r="I180" s="37" t="s">
        <v>170</v>
      </c>
      <c r="J180" s="37" t="s">
        <v>171</v>
      </c>
      <c r="K180" s="37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</row>
    <row r="181" spans="1:53" s="16" customFormat="1" ht="38.25">
      <c r="A181" s="35">
        <v>168</v>
      </c>
      <c r="B181" s="37" t="s">
        <v>179</v>
      </c>
      <c r="C181" s="36" t="s">
        <v>159</v>
      </c>
      <c r="D181" s="37" t="s">
        <v>158</v>
      </c>
      <c r="E181" s="38">
        <v>1089073.68</v>
      </c>
      <c r="F181" s="118"/>
      <c r="G181" s="37" t="s">
        <v>168</v>
      </c>
      <c r="H181" s="37" t="s">
        <v>172</v>
      </c>
      <c r="I181" s="37" t="s">
        <v>173</v>
      </c>
      <c r="J181" s="37" t="s">
        <v>171</v>
      </c>
      <c r="K181" s="37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</row>
    <row r="182" spans="1:53" s="16" customFormat="1" ht="38.25">
      <c r="A182" s="35">
        <v>169</v>
      </c>
      <c r="B182" s="35" t="s">
        <v>104</v>
      </c>
      <c r="C182" s="36" t="s">
        <v>65</v>
      </c>
      <c r="D182" s="37" t="s">
        <v>66</v>
      </c>
      <c r="E182" s="38">
        <v>25641.02564102564</v>
      </c>
      <c r="F182" s="118"/>
      <c r="G182" s="37" t="s">
        <v>168</v>
      </c>
      <c r="H182" s="37" t="s">
        <v>85</v>
      </c>
      <c r="I182" s="37" t="s">
        <v>86</v>
      </c>
      <c r="J182" s="37" t="s">
        <v>87</v>
      </c>
      <c r="K182" s="37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</row>
    <row r="183" spans="1:53" s="16" customFormat="1" ht="25.5">
      <c r="A183" s="35">
        <v>170</v>
      </c>
      <c r="B183" s="35" t="s">
        <v>155</v>
      </c>
      <c r="C183" s="36" t="s">
        <v>132</v>
      </c>
      <c r="D183" s="37" t="s">
        <v>133</v>
      </c>
      <c r="E183" s="38">
        <v>21300</v>
      </c>
      <c r="F183" s="118"/>
      <c r="G183" s="37" t="s">
        <v>168</v>
      </c>
      <c r="H183" s="40" t="s">
        <v>138</v>
      </c>
      <c r="I183" s="40" t="s">
        <v>147</v>
      </c>
      <c r="J183" s="37" t="s">
        <v>154</v>
      </c>
      <c r="K183" s="37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</row>
    <row r="184" spans="1:53" s="16" customFormat="1" ht="25.5">
      <c r="A184" s="35">
        <v>171</v>
      </c>
      <c r="B184" s="37" t="s">
        <v>503</v>
      </c>
      <c r="C184" s="36" t="s">
        <v>436</v>
      </c>
      <c r="D184" s="37" t="s">
        <v>133</v>
      </c>
      <c r="E184" s="38">
        <v>4274</v>
      </c>
      <c r="F184" s="118"/>
      <c r="G184" s="37" t="s">
        <v>168</v>
      </c>
      <c r="H184" s="37" t="s">
        <v>107</v>
      </c>
      <c r="I184" s="37" t="s">
        <v>29</v>
      </c>
      <c r="J184" s="37" t="s">
        <v>497</v>
      </c>
      <c r="K184" s="37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</row>
    <row r="185" spans="1:53" s="16" customFormat="1" ht="25.5">
      <c r="A185" s="35">
        <v>172</v>
      </c>
      <c r="B185" s="37" t="s">
        <v>503</v>
      </c>
      <c r="C185" s="36" t="s">
        <v>432</v>
      </c>
      <c r="D185" s="37" t="s">
        <v>433</v>
      </c>
      <c r="E185" s="38">
        <v>4274</v>
      </c>
      <c r="F185" s="118"/>
      <c r="G185" s="37" t="s">
        <v>168</v>
      </c>
      <c r="H185" s="37" t="s">
        <v>487</v>
      </c>
      <c r="I185" s="37" t="s">
        <v>369</v>
      </c>
      <c r="J185" s="37" t="s">
        <v>497</v>
      </c>
      <c r="K185" s="37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</row>
    <row r="186" spans="1:53" s="16" customFormat="1" ht="38.25">
      <c r="A186" s="35">
        <v>173</v>
      </c>
      <c r="B186" s="35" t="s">
        <v>155</v>
      </c>
      <c r="C186" s="36" t="s">
        <v>123</v>
      </c>
      <c r="D186" s="37" t="s">
        <v>124</v>
      </c>
      <c r="E186" s="38">
        <v>209900</v>
      </c>
      <c r="F186" s="118"/>
      <c r="G186" s="37" t="s">
        <v>168</v>
      </c>
      <c r="H186" s="40" t="s">
        <v>142</v>
      </c>
      <c r="I186" s="40" t="s">
        <v>137</v>
      </c>
      <c r="J186" s="37" t="s">
        <v>146</v>
      </c>
      <c r="K186" s="37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</row>
    <row r="187" spans="1:53" s="16" customFormat="1" ht="38.25">
      <c r="A187" s="35">
        <v>174</v>
      </c>
      <c r="B187" s="35" t="s">
        <v>394</v>
      </c>
      <c r="C187" s="36" t="s">
        <v>389</v>
      </c>
      <c r="D187" s="37" t="s">
        <v>124</v>
      </c>
      <c r="E187" s="38">
        <v>68376</v>
      </c>
      <c r="F187" s="118"/>
      <c r="G187" s="37" t="s">
        <v>168</v>
      </c>
      <c r="H187" s="40" t="s">
        <v>57</v>
      </c>
      <c r="I187" s="41" t="s">
        <v>88</v>
      </c>
      <c r="J187" s="37" t="s">
        <v>391</v>
      </c>
      <c r="K187" s="39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</row>
    <row r="188" spans="1:53" s="16" customFormat="1" ht="25.5">
      <c r="A188" s="35">
        <v>175</v>
      </c>
      <c r="B188" s="35" t="s">
        <v>394</v>
      </c>
      <c r="C188" s="42" t="s">
        <v>390</v>
      </c>
      <c r="D188" s="35" t="s">
        <v>124</v>
      </c>
      <c r="E188" s="38">
        <v>42735</v>
      </c>
      <c r="F188" s="118"/>
      <c r="G188" s="37" t="s">
        <v>168</v>
      </c>
      <c r="H188" s="40" t="s">
        <v>57</v>
      </c>
      <c r="I188" s="41" t="s">
        <v>88</v>
      </c>
      <c r="J188" s="37" t="s">
        <v>393</v>
      </c>
      <c r="K188" s="35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</row>
    <row r="189" spans="1:53" s="16" customFormat="1" ht="25.5">
      <c r="A189" s="35">
        <v>176</v>
      </c>
      <c r="B189" s="37" t="s">
        <v>503</v>
      </c>
      <c r="C189" s="36" t="s">
        <v>426</v>
      </c>
      <c r="D189" s="37" t="s">
        <v>124</v>
      </c>
      <c r="E189" s="38">
        <v>32114</v>
      </c>
      <c r="F189" s="118"/>
      <c r="G189" s="37" t="s">
        <v>168</v>
      </c>
      <c r="H189" s="37" t="s">
        <v>107</v>
      </c>
      <c r="I189" s="37" t="s">
        <v>29</v>
      </c>
      <c r="J189" s="37" t="s">
        <v>495</v>
      </c>
      <c r="K189" s="37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</row>
    <row r="190" spans="1:53" s="16" customFormat="1" ht="25.5">
      <c r="A190" s="35">
        <v>177</v>
      </c>
      <c r="B190" s="37" t="s">
        <v>503</v>
      </c>
      <c r="C190" s="36" t="s">
        <v>427</v>
      </c>
      <c r="D190" s="37" t="s">
        <v>124</v>
      </c>
      <c r="E190" s="38">
        <v>12281</v>
      </c>
      <c r="F190" s="118"/>
      <c r="G190" s="37" t="s">
        <v>168</v>
      </c>
      <c r="H190" s="37" t="s">
        <v>489</v>
      </c>
      <c r="I190" s="37" t="s">
        <v>108</v>
      </c>
      <c r="J190" s="37" t="s">
        <v>492</v>
      </c>
      <c r="K190" s="37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</row>
    <row r="191" spans="1:53" s="16" customFormat="1" ht="25.5">
      <c r="A191" s="35">
        <v>178</v>
      </c>
      <c r="B191" s="37" t="s">
        <v>503</v>
      </c>
      <c r="C191" s="36" t="s">
        <v>428</v>
      </c>
      <c r="D191" s="37" t="s">
        <v>124</v>
      </c>
      <c r="E191" s="38">
        <v>14025</v>
      </c>
      <c r="F191" s="118"/>
      <c r="G191" s="37" t="s">
        <v>168</v>
      </c>
      <c r="H191" s="37" t="s">
        <v>108</v>
      </c>
      <c r="I191" s="37" t="s">
        <v>496</v>
      </c>
      <c r="J191" s="37" t="s">
        <v>492</v>
      </c>
      <c r="K191" s="37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</row>
    <row r="192" spans="1:53" s="16" customFormat="1" ht="25.5">
      <c r="A192" s="35">
        <v>179</v>
      </c>
      <c r="B192" s="37" t="s">
        <v>503</v>
      </c>
      <c r="C192" s="36" t="s">
        <v>439</v>
      </c>
      <c r="D192" s="37" t="s">
        <v>124</v>
      </c>
      <c r="E192" s="38">
        <v>23527</v>
      </c>
      <c r="F192" s="118"/>
      <c r="G192" s="37" t="s">
        <v>168</v>
      </c>
      <c r="H192" s="37" t="s">
        <v>28</v>
      </c>
      <c r="I192" s="37" t="s">
        <v>372</v>
      </c>
      <c r="J192" s="37" t="s">
        <v>491</v>
      </c>
      <c r="K192" s="37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</row>
    <row r="193" spans="1:53" s="16" customFormat="1" ht="25.5">
      <c r="A193" s="35">
        <v>180</v>
      </c>
      <c r="B193" s="37" t="s">
        <v>503</v>
      </c>
      <c r="C193" s="36" t="s">
        <v>443</v>
      </c>
      <c r="D193" s="37" t="s">
        <v>124</v>
      </c>
      <c r="E193" s="38">
        <v>3188</v>
      </c>
      <c r="F193" s="118"/>
      <c r="G193" s="37" t="s">
        <v>168</v>
      </c>
      <c r="H193" s="37" t="s">
        <v>487</v>
      </c>
      <c r="I193" s="37" t="s">
        <v>369</v>
      </c>
      <c r="J193" s="37" t="s">
        <v>497</v>
      </c>
      <c r="K193" s="37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</row>
    <row r="194" spans="1:53" s="16" customFormat="1" ht="25.5">
      <c r="A194" s="35">
        <v>181</v>
      </c>
      <c r="B194" s="37" t="s">
        <v>503</v>
      </c>
      <c r="C194" s="36" t="s">
        <v>447</v>
      </c>
      <c r="D194" s="37" t="s">
        <v>124</v>
      </c>
      <c r="E194" s="38">
        <v>8547</v>
      </c>
      <c r="F194" s="118"/>
      <c r="G194" s="37" t="s">
        <v>168</v>
      </c>
      <c r="H194" s="37" t="s">
        <v>489</v>
      </c>
      <c r="I194" s="37" t="s">
        <v>108</v>
      </c>
      <c r="J194" s="37" t="s">
        <v>497</v>
      </c>
      <c r="K194" s="37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</row>
    <row r="195" spans="1:11" s="12" customFormat="1" ht="25.5">
      <c r="A195" s="35">
        <v>182</v>
      </c>
      <c r="B195" s="37" t="s">
        <v>503</v>
      </c>
      <c r="C195" s="36" t="s">
        <v>458</v>
      </c>
      <c r="D195" s="37" t="s">
        <v>124</v>
      </c>
      <c r="E195" s="38">
        <v>16114</v>
      </c>
      <c r="F195" s="118"/>
      <c r="G195" s="37" t="s">
        <v>168</v>
      </c>
      <c r="H195" s="37" t="s">
        <v>489</v>
      </c>
      <c r="I195" s="37" t="s">
        <v>108</v>
      </c>
      <c r="J195" s="37" t="s">
        <v>499</v>
      </c>
      <c r="K195" s="37"/>
    </row>
    <row r="196" spans="1:11" s="12" customFormat="1" ht="25.5">
      <c r="A196" s="35">
        <v>183</v>
      </c>
      <c r="B196" s="37" t="s">
        <v>503</v>
      </c>
      <c r="C196" s="36" t="s">
        <v>471</v>
      </c>
      <c r="D196" s="37" t="s">
        <v>124</v>
      </c>
      <c r="E196" s="38">
        <v>7076</v>
      </c>
      <c r="F196" s="118"/>
      <c r="G196" s="37" t="s">
        <v>168</v>
      </c>
      <c r="H196" s="37" t="s">
        <v>487</v>
      </c>
      <c r="I196" s="37" t="s">
        <v>369</v>
      </c>
      <c r="J196" s="37" t="s">
        <v>498</v>
      </c>
      <c r="K196" s="37"/>
    </row>
    <row r="197" spans="1:11" s="12" customFormat="1" ht="25.5">
      <c r="A197" s="78" t="s">
        <v>546</v>
      </c>
      <c r="B197" s="77" t="s">
        <v>503</v>
      </c>
      <c r="C197" s="76" t="s">
        <v>547</v>
      </c>
      <c r="D197" s="77" t="s">
        <v>124</v>
      </c>
      <c r="E197" s="75">
        <v>245000</v>
      </c>
      <c r="F197" s="118"/>
      <c r="G197" s="77" t="s">
        <v>168</v>
      </c>
      <c r="H197" s="77" t="s">
        <v>82</v>
      </c>
      <c r="I197" s="77" t="s">
        <v>22</v>
      </c>
      <c r="J197" s="77" t="s">
        <v>548</v>
      </c>
      <c r="K197" s="77"/>
    </row>
    <row r="198" spans="1:11" s="12" customFormat="1" ht="25.5">
      <c r="A198" s="35">
        <v>184</v>
      </c>
      <c r="B198" s="37" t="s">
        <v>503</v>
      </c>
      <c r="C198" s="36" t="s">
        <v>486</v>
      </c>
      <c r="D198" s="37" t="s">
        <v>124</v>
      </c>
      <c r="E198" s="38">
        <v>13711</v>
      </c>
      <c r="F198" s="119"/>
      <c r="G198" s="37" t="s">
        <v>168</v>
      </c>
      <c r="H198" s="37" t="s">
        <v>489</v>
      </c>
      <c r="I198" s="37" t="s">
        <v>108</v>
      </c>
      <c r="J198" s="37" t="s">
        <v>499</v>
      </c>
      <c r="K198" s="37"/>
    </row>
    <row r="199" spans="1:53" s="13" customFormat="1" ht="25.5">
      <c r="A199" s="35">
        <v>185</v>
      </c>
      <c r="B199" s="35" t="s">
        <v>180</v>
      </c>
      <c r="C199" s="42" t="s">
        <v>195</v>
      </c>
      <c r="D199" s="35" t="s">
        <v>196</v>
      </c>
      <c r="E199" s="43">
        <v>10256.41</v>
      </c>
      <c r="F199" s="103">
        <f>SUM(E199:E200)</f>
        <v>254684.41</v>
      </c>
      <c r="G199" s="37" t="s">
        <v>168</v>
      </c>
      <c r="H199" s="35" t="s">
        <v>218</v>
      </c>
      <c r="I199" s="35" t="s">
        <v>213</v>
      </c>
      <c r="J199" s="35" t="s">
        <v>226</v>
      </c>
      <c r="K199" s="35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</row>
    <row r="200" spans="1:53" s="13" customFormat="1" ht="25.5">
      <c r="A200" s="35">
        <v>186</v>
      </c>
      <c r="B200" s="37" t="s">
        <v>503</v>
      </c>
      <c r="C200" s="36" t="s">
        <v>464</v>
      </c>
      <c r="D200" s="37" t="s">
        <v>465</v>
      </c>
      <c r="E200" s="38">
        <v>244428</v>
      </c>
      <c r="F200" s="105"/>
      <c r="G200" s="37" t="s">
        <v>168</v>
      </c>
      <c r="H200" s="37" t="s">
        <v>107</v>
      </c>
      <c r="I200" s="37" t="s">
        <v>29</v>
      </c>
      <c r="J200" s="37" t="s">
        <v>501</v>
      </c>
      <c r="K200" s="37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</row>
    <row r="201" spans="1:53" s="13" customFormat="1" ht="25.5">
      <c r="A201" s="35">
        <v>187</v>
      </c>
      <c r="B201" s="35" t="s">
        <v>104</v>
      </c>
      <c r="C201" s="36" t="s">
        <v>67</v>
      </c>
      <c r="D201" s="37" t="s">
        <v>526</v>
      </c>
      <c r="E201" s="38">
        <v>68376.06837606838</v>
      </c>
      <c r="F201" s="103">
        <f>SUM(E201:E209)</f>
        <v>1160769.227948718</v>
      </c>
      <c r="G201" s="37" t="s">
        <v>21</v>
      </c>
      <c r="H201" s="37" t="s">
        <v>53</v>
      </c>
      <c r="I201" s="37" t="s">
        <v>88</v>
      </c>
      <c r="J201" s="37" t="s">
        <v>89</v>
      </c>
      <c r="K201" s="37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</row>
    <row r="202" spans="1:53" s="13" customFormat="1" ht="25.5">
      <c r="A202" s="35">
        <v>188</v>
      </c>
      <c r="B202" s="35" t="s">
        <v>104</v>
      </c>
      <c r="C202" s="36" t="s">
        <v>69</v>
      </c>
      <c r="D202" s="37" t="s">
        <v>68</v>
      </c>
      <c r="E202" s="38">
        <v>111111.11111111112</v>
      </c>
      <c r="F202" s="104"/>
      <c r="G202" s="37" t="s">
        <v>21</v>
      </c>
      <c r="H202" s="37" t="s">
        <v>56</v>
      </c>
      <c r="I202" s="37" t="s">
        <v>23</v>
      </c>
      <c r="J202" s="37" t="s">
        <v>90</v>
      </c>
      <c r="K202" s="37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</row>
    <row r="203" spans="1:53" s="13" customFormat="1" ht="25.5">
      <c r="A203" s="35">
        <v>189</v>
      </c>
      <c r="B203" s="35" t="s">
        <v>104</v>
      </c>
      <c r="C203" s="36" t="s">
        <v>70</v>
      </c>
      <c r="D203" s="37" t="s">
        <v>68</v>
      </c>
      <c r="E203" s="38">
        <v>59829.059829059835</v>
      </c>
      <c r="F203" s="104"/>
      <c r="G203" s="37" t="s">
        <v>21</v>
      </c>
      <c r="H203" s="37" t="s">
        <v>56</v>
      </c>
      <c r="I203" s="37" t="s">
        <v>23</v>
      </c>
      <c r="J203" s="37" t="s">
        <v>90</v>
      </c>
      <c r="K203" s="37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</row>
    <row r="204" spans="1:53" s="13" customFormat="1" ht="25.5">
      <c r="A204" s="35">
        <v>190</v>
      </c>
      <c r="B204" s="35" t="s">
        <v>104</v>
      </c>
      <c r="C204" s="36" t="s">
        <v>71</v>
      </c>
      <c r="D204" s="37" t="s">
        <v>68</v>
      </c>
      <c r="E204" s="38">
        <v>36752.13675213676</v>
      </c>
      <c r="F204" s="104"/>
      <c r="G204" s="37" t="s">
        <v>91</v>
      </c>
      <c r="H204" s="37" t="s">
        <v>53</v>
      </c>
      <c r="I204" s="37" t="s">
        <v>88</v>
      </c>
      <c r="J204" s="37" t="s">
        <v>92</v>
      </c>
      <c r="K204" s="37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</row>
    <row r="205" spans="1:53" s="13" customFormat="1" ht="25.5">
      <c r="A205" s="35">
        <v>191</v>
      </c>
      <c r="B205" s="35" t="s">
        <v>104</v>
      </c>
      <c r="C205" s="36" t="s">
        <v>72</v>
      </c>
      <c r="D205" s="37" t="s">
        <v>68</v>
      </c>
      <c r="E205" s="38">
        <v>12905.982905982906</v>
      </c>
      <c r="F205" s="104"/>
      <c r="G205" s="37" t="s">
        <v>91</v>
      </c>
      <c r="H205" s="37" t="s">
        <v>53</v>
      </c>
      <c r="I205" s="37" t="s">
        <v>88</v>
      </c>
      <c r="J205" s="37" t="s">
        <v>93</v>
      </c>
      <c r="K205" s="37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</row>
    <row r="206" spans="1:53" s="13" customFormat="1" ht="25.5">
      <c r="A206" s="35">
        <v>192</v>
      </c>
      <c r="B206" s="35" t="s">
        <v>104</v>
      </c>
      <c r="C206" s="36" t="s">
        <v>73</v>
      </c>
      <c r="D206" s="37" t="s">
        <v>68</v>
      </c>
      <c r="E206" s="38">
        <v>196581.1965811966</v>
      </c>
      <c r="F206" s="104"/>
      <c r="G206" s="37" t="s">
        <v>91</v>
      </c>
      <c r="H206" s="37" t="s">
        <v>53</v>
      </c>
      <c r="I206" s="37" t="s">
        <v>88</v>
      </c>
      <c r="J206" s="37" t="s">
        <v>94</v>
      </c>
      <c r="K206" s="37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</row>
    <row r="207" spans="1:53" s="13" customFormat="1" ht="38.25">
      <c r="A207" s="35">
        <v>193</v>
      </c>
      <c r="B207" s="35" t="s">
        <v>104</v>
      </c>
      <c r="C207" s="36" t="s">
        <v>74</v>
      </c>
      <c r="D207" s="37" t="s">
        <v>75</v>
      </c>
      <c r="E207" s="75">
        <v>512820.51</v>
      </c>
      <c r="F207" s="104"/>
      <c r="G207" s="37" t="s">
        <v>95</v>
      </c>
      <c r="H207" s="37" t="s">
        <v>96</v>
      </c>
      <c r="I207" s="37" t="s">
        <v>97</v>
      </c>
      <c r="J207" s="37" t="s">
        <v>98</v>
      </c>
      <c r="K207" s="37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</row>
    <row r="208" spans="1:53" s="13" customFormat="1" ht="38.25">
      <c r="A208" s="35">
        <v>194</v>
      </c>
      <c r="B208" s="35" t="s">
        <v>104</v>
      </c>
      <c r="C208" s="36" t="s">
        <v>76</v>
      </c>
      <c r="D208" s="37" t="s">
        <v>75</v>
      </c>
      <c r="E208" s="38">
        <v>25641.025641025644</v>
      </c>
      <c r="F208" s="104"/>
      <c r="G208" s="37" t="s">
        <v>95</v>
      </c>
      <c r="H208" s="37" t="s">
        <v>96</v>
      </c>
      <c r="I208" s="37" t="s">
        <v>97</v>
      </c>
      <c r="J208" s="37" t="s">
        <v>98</v>
      </c>
      <c r="K208" s="37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</row>
    <row r="209" spans="1:53" s="13" customFormat="1" ht="38.25">
      <c r="A209" s="35">
        <v>195</v>
      </c>
      <c r="B209" s="35" t="s">
        <v>104</v>
      </c>
      <c r="C209" s="36" t="s">
        <v>79</v>
      </c>
      <c r="D209" s="37" t="s">
        <v>80</v>
      </c>
      <c r="E209" s="38">
        <v>136752.13675213675</v>
      </c>
      <c r="F209" s="105"/>
      <c r="G209" s="37" t="s">
        <v>102</v>
      </c>
      <c r="H209" s="37" t="s">
        <v>85</v>
      </c>
      <c r="I209" s="37" t="s">
        <v>86</v>
      </c>
      <c r="J209" s="37" t="s">
        <v>103</v>
      </c>
      <c r="K209" s="37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</row>
    <row r="210" spans="1:53" s="13" customFormat="1" ht="38.25">
      <c r="A210" s="35">
        <v>196</v>
      </c>
      <c r="B210" s="35" t="s">
        <v>180</v>
      </c>
      <c r="C210" s="42" t="s">
        <v>197</v>
      </c>
      <c r="D210" s="35" t="s">
        <v>527</v>
      </c>
      <c r="E210" s="43">
        <v>198290.6</v>
      </c>
      <c r="F210" s="103">
        <f>SUM(E210:E212)</f>
        <v>233075</v>
      </c>
      <c r="G210" s="35" t="s">
        <v>34</v>
      </c>
      <c r="H210" s="35" t="s">
        <v>208</v>
      </c>
      <c r="I210" s="44" t="s">
        <v>209</v>
      </c>
      <c r="J210" s="35" t="s">
        <v>214</v>
      </c>
      <c r="K210" s="35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</row>
    <row r="211" spans="1:53" s="13" customFormat="1" ht="25.5">
      <c r="A211" s="35">
        <v>197</v>
      </c>
      <c r="B211" s="35" t="s">
        <v>180</v>
      </c>
      <c r="C211" s="42" t="s">
        <v>198</v>
      </c>
      <c r="D211" s="35" t="s">
        <v>199</v>
      </c>
      <c r="E211" s="43">
        <v>1709.4</v>
      </c>
      <c r="F211" s="104"/>
      <c r="G211" s="35" t="s">
        <v>34</v>
      </c>
      <c r="H211" s="35" t="s">
        <v>212</v>
      </c>
      <c r="I211" s="35" t="s">
        <v>212</v>
      </c>
      <c r="J211" s="35" t="s">
        <v>226</v>
      </c>
      <c r="K211" s="35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</row>
    <row r="212" spans="1:53" s="5" customFormat="1" ht="25.5">
      <c r="A212" s="35">
        <v>198</v>
      </c>
      <c r="B212" s="35" t="s">
        <v>394</v>
      </c>
      <c r="C212" s="36" t="s">
        <v>387</v>
      </c>
      <c r="D212" s="37" t="s">
        <v>388</v>
      </c>
      <c r="E212" s="38">
        <v>33075</v>
      </c>
      <c r="F212" s="105"/>
      <c r="G212" s="35" t="s">
        <v>34</v>
      </c>
      <c r="H212" s="40" t="s">
        <v>57</v>
      </c>
      <c r="I212" s="41" t="s">
        <v>82</v>
      </c>
      <c r="J212" s="37" t="s">
        <v>391</v>
      </c>
      <c r="K212" s="3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s="5" customFormat="1" ht="25.5">
      <c r="A213" s="35">
        <v>199</v>
      </c>
      <c r="B213" s="35" t="s">
        <v>374</v>
      </c>
      <c r="C213" s="62" t="s">
        <v>245</v>
      </c>
      <c r="D213" s="66" t="s">
        <v>528</v>
      </c>
      <c r="E213" s="63">
        <v>58500</v>
      </c>
      <c r="F213" s="117">
        <f>SUM(E213:E215)</f>
        <v>70364</v>
      </c>
      <c r="G213" s="39" t="s">
        <v>364</v>
      </c>
      <c r="H213" s="39" t="s">
        <v>365</v>
      </c>
      <c r="I213" s="58" t="s">
        <v>366</v>
      </c>
      <c r="J213" s="39" t="s">
        <v>368</v>
      </c>
      <c r="K213" s="3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s="5" customFormat="1" ht="25.5">
      <c r="A214" s="35">
        <v>200</v>
      </c>
      <c r="B214" s="37" t="s">
        <v>503</v>
      </c>
      <c r="C214" s="36" t="s">
        <v>451</v>
      </c>
      <c r="D214" s="37" t="s">
        <v>452</v>
      </c>
      <c r="E214" s="38">
        <v>4273</v>
      </c>
      <c r="F214" s="118"/>
      <c r="G214" s="37" t="s">
        <v>168</v>
      </c>
      <c r="H214" s="37" t="s">
        <v>108</v>
      </c>
      <c r="I214" s="37" t="s">
        <v>147</v>
      </c>
      <c r="J214" s="37" t="s">
        <v>498</v>
      </c>
      <c r="K214" s="3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s="5" customFormat="1" ht="25.5">
      <c r="A215" s="35">
        <v>201</v>
      </c>
      <c r="B215" s="37" t="s">
        <v>503</v>
      </c>
      <c r="C215" s="36" t="s">
        <v>476</v>
      </c>
      <c r="D215" s="37" t="s">
        <v>452</v>
      </c>
      <c r="E215" s="38">
        <v>7591</v>
      </c>
      <c r="F215" s="119"/>
      <c r="G215" s="37" t="s">
        <v>168</v>
      </c>
      <c r="H215" s="37" t="s">
        <v>28</v>
      </c>
      <c r="I215" s="37" t="s">
        <v>372</v>
      </c>
      <c r="J215" s="37" t="s">
        <v>499</v>
      </c>
      <c r="K215" s="3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s="13" customFormat="1" ht="25.5">
      <c r="A216" s="78" t="s">
        <v>541</v>
      </c>
      <c r="B216" s="77" t="s">
        <v>380</v>
      </c>
      <c r="C216" s="76" t="s">
        <v>542</v>
      </c>
      <c r="D216" s="77" t="s">
        <v>543</v>
      </c>
      <c r="E216" s="75">
        <v>24900</v>
      </c>
      <c r="F216" s="80">
        <v>24900</v>
      </c>
      <c r="G216" s="77" t="s">
        <v>544</v>
      </c>
      <c r="H216" s="77" t="s">
        <v>108</v>
      </c>
      <c r="I216" s="81">
        <v>44136</v>
      </c>
      <c r="J216" s="77" t="s">
        <v>545</v>
      </c>
      <c r="K216" s="77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</row>
    <row r="217" spans="1:53" s="5" customFormat="1" ht="25.5">
      <c r="A217" s="35">
        <v>202</v>
      </c>
      <c r="B217" s="35" t="s">
        <v>374</v>
      </c>
      <c r="C217" s="47" t="s">
        <v>296</v>
      </c>
      <c r="D217" s="39" t="s">
        <v>529</v>
      </c>
      <c r="E217" s="56">
        <v>41200</v>
      </c>
      <c r="F217" s="117">
        <f>SUM(E217:E290)</f>
        <v>1740718</v>
      </c>
      <c r="G217" s="39" t="s">
        <v>364</v>
      </c>
      <c r="H217" s="69" t="s">
        <v>29</v>
      </c>
      <c r="I217" s="69" t="s">
        <v>366</v>
      </c>
      <c r="J217" s="39" t="s">
        <v>368</v>
      </c>
      <c r="K217" s="7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s="5" customFormat="1" ht="25.5">
      <c r="A218" s="35">
        <v>203</v>
      </c>
      <c r="B218" s="35" t="s">
        <v>374</v>
      </c>
      <c r="C218" s="47" t="s">
        <v>298</v>
      </c>
      <c r="D218" s="39" t="s">
        <v>297</v>
      </c>
      <c r="E218" s="56">
        <v>38205</v>
      </c>
      <c r="F218" s="118"/>
      <c r="G218" s="39" t="s">
        <v>364</v>
      </c>
      <c r="H218" s="69" t="s">
        <v>108</v>
      </c>
      <c r="I218" s="69" t="s">
        <v>370</v>
      </c>
      <c r="J218" s="39" t="s">
        <v>368</v>
      </c>
      <c r="K218" s="7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s="5" customFormat="1" ht="25.5">
      <c r="A219" s="35">
        <v>204</v>
      </c>
      <c r="B219" s="35" t="s">
        <v>374</v>
      </c>
      <c r="C219" s="47" t="s">
        <v>299</v>
      </c>
      <c r="D219" s="39" t="s">
        <v>297</v>
      </c>
      <c r="E219" s="56">
        <v>12350</v>
      </c>
      <c r="F219" s="118"/>
      <c r="G219" s="39" t="s">
        <v>364</v>
      </c>
      <c r="H219" s="69" t="s">
        <v>29</v>
      </c>
      <c r="I219" s="69" t="s">
        <v>366</v>
      </c>
      <c r="J219" s="39" t="s">
        <v>368</v>
      </c>
      <c r="K219" s="3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s="5" customFormat="1" ht="12.75">
      <c r="A220" s="35">
        <v>205</v>
      </c>
      <c r="B220" s="35" t="s">
        <v>374</v>
      </c>
      <c r="C220" s="47" t="s">
        <v>300</v>
      </c>
      <c r="D220" s="39" t="s">
        <v>297</v>
      </c>
      <c r="E220" s="56">
        <v>34285</v>
      </c>
      <c r="F220" s="118"/>
      <c r="G220" s="39" t="s">
        <v>364</v>
      </c>
      <c r="H220" s="69" t="s">
        <v>108</v>
      </c>
      <c r="I220" s="69" t="s">
        <v>29</v>
      </c>
      <c r="J220" s="39" t="s">
        <v>368</v>
      </c>
      <c r="K220" s="3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s="5" customFormat="1" ht="25.5">
      <c r="A221" s="35">
        <v>206</v>
      </c>
      <c r="B221" s="35" t="s">
        <v>374</v>
      </c>
      <c r="C221" s="47" t="s">
        <v>301</v>
      </c>
      <c r="D221" s="39" t="s">
        <v>297</v>
      </c>
      <c r="E221" s="56">
        <v>39250</v>
      </c>
      <c r="F221" s="118"/>
      <c r="G221" s="39" t="s">
        <v>364</v>
      </c>
      <c r="H221" s="69" t="s">
        <v>29</v>
      </c>
      <c r="I221" s="69" t="s">
        <v>370</v>
      </c>
      <c r="J221" s="39" t="s">
        <v>368</v>
      </c>
      <c r="K221" s="3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s="5" customFormat="1" ht="25.5">
      <c r="A222" s="35">
        <v>207</v>
      </c>
      <c r="B222" s="35" t="s">
        <v>374</v>
      </c>
      <c r="C222" s="47" t="s">
        <v>302</v>
      </c>
      <c r="D222" s="39" t="s">
        <v>297</v>
      </c>
      <c r="E222" s="56">
        <v>18200</v>
      </c>
      <c r="F222" s="118"/>
      <c r="G222" s="39" t="s">
        <v>364</v>
      </c>
      <c r="H222" s="69" t="s">
        <v>372</v>
      </c>
      <c r="I222" s="69" t="s">
        <v>366</v>
      </c>
      <c r="J222" s="39" t="s">
        <v>368</v>
      </c>
      <c r="K222" s="3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s="5" customFormat="1" ht="12.75">
      <c r="A223" s="35">
        <v>208</v>
      </c>
      <c r="B223" s="35" t="s">
        <v>374</v>
      </c>
      <c r="C223" s="47" t="s">
        <v>303</v>
      </c>
      <c r="D223" s="39" t="s">
        <v>297</v>
      </c>
      <c r="E223" s="56">
        <v>6200</v>
      </c>
      <c r="F223" s="118"/>
      <c r="G223" s="39" t="s">
        <v>364</v>
      </c>
      <c r="H223" s="69" t="s">
        <v>108</v>
      </c>
      <c r="I223" s="69" t="s">
        <v>29</v>
      </c>
      <c r="J223" s="39" t="s">
        <v>368</v>
      </c>
      <c r="K223" s="3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s="15" customFormat="1" ht="25.5">
      <c r="A224" s="35">
        <v>209</v>
      </c>
      <c r="B224" s="35" t="s">
        <v>374</v>
      </c>
      <c r="C224" s="47" t="s">
        <v>304</v>
      </c>
      <c r="D224" s="39" t="s">
        <v>297</v>
      </c>
      <c r="E224" s="56">
        <v>12820</v>
      </c>
      <c r="F224" s="118"/>
      <c r="G224" s="39" t="s">
        <v>364</v>
      </c>
      <c r="H224" s="69" t="s">
        <v>370</v>
      </c>
      <c r="I224" s="69" t="s">
        <v>366</v>
      </c>
      <c r="J224" s="39" t="s">
        <v>368</v>
      </c>
      <c r="K224" s="3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</row>
    <row r="225" spans="1:53" s="15" customFormat="1" ht="25.5">
      <c r="A225" s="35">
        <v>210</v>
      </c>
      <c r="B225" s="35" t="s">
        <v>374</v>
      </c>
      <c r="C225" s="47" t="s">
        <v>305</v>
      </c>
      <c r="D225" s="39" t="s">
        <v>297</v>
      </c>
      <c r="E225" s="101">
        <v>10856</v>
      </c>
      <c r="F225" s="118"/>
      <c r="G225" s="39" t="s">
        <v>364</v>
      </c>
      <c r="H225" s="69" t="s">
        <v>370</v>
      </c>
      <c r="I225" s="69" t="s">
        <v>366</v>
      </c>
      <c r="J225" s="39" t="s">
        <v>368</v>
      </c>
      <c r="K225" s="3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</row>
    <row r="226" spans="1:53" s="15" customFormat="1" ht="25.5">
      <c r="A226" s="35">
        <v>211</v>
      </c>
      <c r="B226" s="35" t="s">
        <v>374</v>
      </c>
      <c r="C226" s="47" t="s">
        <v>306</v>
      </c>
      <c r="D226" s="39" t="s">
        <v>297</v>
      </c>
      <c r="E226" s="56">
        <v>4200</v>
      </c>
      <c r="F226" s="118"/>
      <c r="G226" s="39" t="s">
        <v>364</v>
      </c>
      <c r="H226" s="69" t="s">
        <v>372</v>
      </c>
      <c r="I226" s="69" t="s">
        <v>366</v>
      </c>
      <c r="J226" s="39" t="s">
        <v>368</v>
      </c>
      <c r="K226" s="3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</row>
    <row r="227" spans="1:53" s="15" customFormat="1" ht="12.75">
      <c r="A227" s="35">
        <v>212</v>
      </c>
      <c r="B227" s="35" t="s">
        <v>374</v>
      </c>
      <c r="C227" s="47" t="s">
        <v>307</v>
      </c>
      <c r="D227" s="39" t="s">
        <v>297</v>
      </c>
      <c r="E227" s="56">
        <v>50000</v>
      </c>
      <c r="F227" s="118"/>
      <c r="G227" s="39" t="s">
        <v>364</v>
      </c>
      <c r="H227" s="69" t="s">
        <v>28</v>
      </c>
      <c r="I227" s="69" t="s">
        <v>29</v>
      </c>
      <c r="J227" s="39" t="s">
        <v>368</v>
      </c>
      <c r="K227" s="71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</row>
    <row r="228" spans="1:53" s="15" customFormat="1" ht="12.75">
      <c r="A228" s="35">
        <v>213</v>
      </c>
      <c r="B228" s="35" t="s">
        <v>374</v>
      </c>
      <c r="C228" s="47" t="s">
        <v>308</v>
      </c>
      <c r="D228" s="39" t="s">
        <v>297</v>
      </c>
      <c r="E228" s="56">
        <v>8500</v>
      </c>
      <c r="F228" s="118"/>
      <c r="G228" s="39" t="s">
        <v>364</v>
      </c>
      <c r="H228" s="69" t="s">
        <v>365</v>
      </c>
      <c r="I228" s="69" t="s">
        <v>28</v>
      </c>
      <c r="J228" s="39" t="s">
        <v>368</v>
      </c>
      <c r="K228" s="71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</row>
    <row r="229" spans="1:53" s="15" customFormat="1" ht="25.5">
      <c r="A229" s="35">
        <v>214</v>
      </c>
      <c r="B229" s="35" t="s">
        <v>374</v>
      </c>
      <c r="C229" s="47" t="s">
        <v>309</v>
      </c>
      <c r="D229" s="39" t="s">
        <v>297</v>
      </c>
      <c r="E229" s="56">
        <v>2062</v>
      </c>
      <c r="F229" s="118"/>
      <c r="G229" s="39" t="s">
        <v>364</v>
      </c>
      <c r="H229" s="69" t="s">
        <v>365</v>
      </c>
      <c r="I229" s="69" t="s">
        <v>28</v>
      </c>
      <c r="J229" s="39" t="s">
        <v>368</v>
      </c>
      <c r="K229" s="71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</row>
    <row r="230" spans="1:53" s="15" customFormat="1" ht="25.5">
      <c r="A230" s="35">
        <v>215</v>
      </c>
      <c r="B230" s="35" t="s">
        <v>374</v>
      </c>
      <c r="C230" s="47" t="s">
        <v>310</v>
      </c>
      <c r="D230" s="39" t="s">
        <v>297</v>
      </c>
      <c r="E230" s="56">
        <v>2620</v>
      </c>
      <c r="F230" s="118"/>
      <c r="G230" s="39" t="s">
        <v>364</v>
      </c>
      <c r="H230" s="69" t="s">
        <v>365</v>
      </c>
      <c r="I230" s="69" t="s">
        <v>28</v>
      </c>
      <c r="J230" s="39" t="s">
        <v>368</v>
      </c>
      <c r="K230" s="71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</row>
    <row r="231" spans="1:53" s="15" customFormat="1" ht="25.5">
      <c r="A231" s="35">
        <v>216</v>
      </c>
      <c r="B231" s="35" t="s">
        <v>374</v>
      </c>
      <c r="C231" s="47" t="s">
        <v>311</v>
      </c>
      <c r="D231" s="39" t="s">
        <v>297</v>
      </c>
      <c r="E231" s="56">
        <v>2210</v>
      </c>
      <c r="F231" s="118"/>
      <c r="G231" s="39" t="s">
        <v>364</v>
      </c>
      <c r="H231" s="69" t="s">
        <v>371</v>
      </c>
      <c r="I231" s="69" t="s">
        <v>108</v>
      </c>
      <c r="J231" s="39" t="s">
        <v>368</v>
      </c>
      <c r="K231" s="71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</row>
    <row r="232" spans="1:53" s="15" customFormat="1" ht="25.5">
      <c r="A232" s="35">
        <v>217</v>
      </c>
      <c r="B232" s="35" t="s">
        <v>374</v>
      </c>
      <c r="C232" s="47" t="s">
        <v>312</v>
      </c>
      <c r="D232" s="39" t="s">
        <v>297</v>
      </c>
      <c r="E232" s="56">
        <v>12750</v>
      </c>
      <c r="F232" s="118"/>
      <c r="G232" s="39" t="s">
        <v>364</v>
      </c>
      <c r="H232" s="69" t="s">
        <v>371</v>
      </c>
      <c r="I232" s="69" t="s">
        <v>108</v>
      </c>
      <c r="J232" s="39" t="s">
        <v>368</v>
      </c>
      <c r="K232" s="71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</row>
    <row r="233" spans="1:53" s="15" customFormat="1" ht="12.75">
      <c r="A233" s="35">
        <v>218</v>
      </c>
      <c r="B233" s="35" t="s">
        <v>374</v>
      </c>
      <c r="C233" s="47" t="s">
        <v>313</v>
      </c>
      <c r="D233" s="39" t="s">
        <v>297</v>
      </c>
      <c r="E233" s="56">
        <v>8500</v>
      </c>
      <c r="F233" s="118"/>
      <c r="G233" s="39" t="s">
        <v>364</v>
      </c>
      <c r="H233" s="69" t="s">
        <v>365</v>
      </c>
      <c r="I233" s="69" t="s">
        <v>28</v>
      </c>
      <c r="J233" s="39" t="s">
        <v>368</v>
      </c>
      <c r="K233" s="71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</row>
    <row r="234" spans="1:53" s="15" customFormat="1" ht="25.5">
      <c r="A234" s="35">
        <v>219</v>
      </c>
      <c r="B234" s="35" t="s">
        <v>374</v>
      </c>
      <c r="C234" s="47" t="s">
        <v>314</v>
      </c>
      <c r="D234" s="39" t="s">
        <v>297</v>
      </c>
      <c r="E234" s="56">
        <v>37000</v>
      </c>
      <c r="F234" s="118"/>
      <c r="G234" s="39" t="s">
        <v>364</v>
      </c>
      <c r="H234" s="69" t="s">
        <v>365</v>
      </c>
      <c r="I234" s="69" t="s">
        <v>28</v>
      </c>
      <c r="J234" s="39" t="s">
        <v>368</v>
      </c>
      <c r="K234" s="71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</row>
    <row r="235" spans="1:53" s="15" customFormat="1" ht="25.5">
      <c r="A235" s="35">
        <v>220</v>
      </c>
      <c r="B235" s="35" t="s">
        <v>374</v>
      </c>
      <c r="C235" s="47" t="s">
        <v>315</v>
      </c>
      <c r="D235" s="39" t="s">
        <v>297</v>
      </c>
      <c r="E235" s="56">
        <v>4250</v>
      </c>
      <c r="F235" s="118"/>
      <c r="G235" s="39" t="s">
        <v>364</v>
      </c>
      <c r="H235" s="69" t="s">
        <v>365</v>
      </c>
      <c r="I235" s="69" t="s">
        <v>28</v>
      </c>
      <c r="J235" s="39" t="s">
        <v>368</v>
      </c>
      <c r="K235" s="71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</row>
    <row r="236" spans="1:53" s="15" customFormat="1" ht="12.75">
      <c r="A236" s="35">
        <v>221</v>
      </c>
      <c r="B236" s="35" t="s">
        <v>374</v>
      </c>
      <c r="C236" s="47" t="s">
        <v>316</v>
      </c>
      <c r="D236" s="39" t="s">
        <v>297</v>
      </c>
      <c r="E236" s="56">
        <v>12750</v>
      </c>
      <c r="F236" s="118"/>
      <c r="G236" s="39" t="s">
        <v>364</v>
      </c>
      <c r="H236" s="69" t="s">
        <v>28</v>
      </c>
      <c r="I236" s="69" t="s">
        <v>29</v>
      </c>
      <c r="J236" s="39" t="s">
        <v>368</v>
      </c>
      <c r="K236" s="3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</row>
    <row r="237" spans="1:53" s="15" customFormat="1" ht="25.5">
      <c r="A237" s="35">
        <v>222</v>
      </c>
      <c r="B237" s="35" t="s">
        <v>374</v>
      </c>
      <c r="C237" s="47" t="s">
        <v>317</v>
      </c>
      <c r="D237" s="39" t="s">
        <v>297</v>
      </c>
      <c r="E237" s="56">
        <v>40000</v>
      </c>
      <c r="F237" s="118"/>
      <c r="G237" s="39" t="s">
        <v>364</v>
      </c>
      <c r="H237" s="69" t="s">
        <v>371</v>
      </c>
      <c r="I237" s="69" t="s">
        <v>108</v>
      </c>
      <c r="J237" s="39" t="s">
        <v>368</v>
      </c>
      <c r="K237" s="3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</row>
    <row r="238" spans="1:53" s="15" customFormat="1" ht="12.75">
      <c r="A238" s="35">
        <v>223</v>
      </c>
      <c r="B238" s="35" t="s">
        <v>374</v>
      </c>
      <c r="C238" s="47" t="s">
        <v>318</v>
      </c>
      <c r="D238" s="39" t="s">
        <v>297</v>
      </c>
      <c r="E238" s="56">
        <v>8000</v>
      </c>
      <c r="F238" s="118"/>
      <c r="G238" s="39" t="s">
        <v>364</v>
      </c>
      <c r="H238" s="69" t="s">
        <v>365</v>
      </c>
      <c r="I238" s="69" t="s">
        <v>28</v>
      </c>
      <c r="J238" s="39" t="s">
        <v>368</v>
      </c>
      <c r="K238" s="3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</row>
    <row r="239" spans="1:53" s="15" customFormat="1" ht="25.5">
      <c r="A239" s="35">
        <v>224</v>
      </c>
      <c r="B239" s="35" t="s">
        <v>374</v>
      </c>
      <c r="C239" s="47" t="s">
        <v>319</v>
      </c>
      <c r="D239" s="39" t="s">
        <v>297</v>
      </c>
      <c r="E239" s="56">
        <v>35500</v>
      </c>
      <c r="F239" s="118"/>
      <c r="G239" s="39" t="s">
        <v>364</v>
      </c>
      <c r="H239" s="69" t="s">
        <v>365</v>
      </c>
      <c r="I239" s="69" t="s">
        <v>28</v>
      </c>
      <c r="J239" s="39" t="s">
        <v>368</v>
      </c>
      <c r="K239" s="3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</row>
    <row r="240" spans="1:53" s="15" customFormat="1" ht="25.5">
      <c r="A240" s="35">
        <v>225</v>
      </c>
      <c r="B240" s="35" t="s">
        <v>374</v>
      </c>
      <c r="C240" s="47" t="s">
        <v>320</v>
      </c>
      <c r="D240" s="39" t="s">
        <v>297</v>
      </c>
      <c r="E240" s="56">
        <v>25000</v>
      </c>
      <c r="F240" s="118"/>
      <c r="G240" s="39" t="s">
        <v>364</v>
      </c>
      <c r="H240" s="69" t="s">
        <v>371</v>
      </c>
      <c r="I240" s="69" t="s">
        <v>108</v>
      </c>
      <c r="J240" s="39" t="s">
        <v>368</v>
      </c>
      <c r="K240" s="3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</row>
    <row r="241" spans="1:53" s="15" customFormat="1" ht="25.5">
      <c r="A241" s="35">
        <v>226</v>
      </c>
      <c r="B241" s="35" t="s">
        <v>374</v>
      </c>
      <c r="C241" s="47" t="s">
        <v>321</v>
      </c>
      <c r="D241" s="39" t="s">
        <v>297</v>
      </c>
      <c r="E241" s="56">
        <v>15750</v>
      </c>
      <c r="F241" s="118"/>
      <c r="G241" s="39" t="s">
        <v>364</v>
      </c>
      <c r="H241" s="69" t="s">
        <v>371</v>
      </c>
      <c r="I241" s="69" t="s">
        <v>108</v>
      </c>
      <c r="J241" s="39" t="s">
        <v>368</v>
      </c>
      <c r="K241" s="3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</row>
    <row r="242" spans="1:53" s="15" customFormat="1" ht="25.5">
      <c r="A242" s="35">
        <v>227</v>
      </c>
      <c r="B242" s="35" t="s">
        <v>374</v>
      </c>
      <c r="C242" s="47" t="s">
        <v>322</v>
      </c>
      <c r="D242" s="39" t="s">
        <v>297</v>
      </c>
      <c r="E242" s="56">
        <v>8500</v>
      </c>
      <c r="F242" s="118"/>
      <c r="G242" s="39" t="s">
        <v>364</v>
      </c>
      <c r="H242" s="69" t="s">
        <v>365</v>
      </c>
      <c r="I242" s="69" t="s">
        <v>28</v>
      </c>
      <c r="J242" s="39" t="s">
        <v>368</v>
      </c>
      <c r="K242" s="3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</row>
    <row r="243" spans="1:53" s="15" customFormat="1" ht="25.5">
      <c r="A243" s="35">
        <v>228</v>
      </c>
      <c r="B243" s="35" t="s">
        <v>374</v>
      </c>
      <c r="C243" s="47" t="s">
        <v>323</v>
      </c>
      <c r="D243" s="39" t="s">
        <v>297</v>
      </c>
      <c r="E243" s="56">
        <v>12750</v>
      </c>
      <c r="F243" s="118"/>
      <c r="G243" s="39" t="s">
        <v>364</v>
      </c>
      <c r="H243" s="69" t="s">
        <v>365</v>
      </c>
      <c r="I243" s="69" t="s">
        <v>28</v>
      </c>
      <c r="J243" s="39" t="s">
        <v>368</v>
      </c>
      <c r="K243" s="3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</row>
    <row r="244" spans="1:53" s="15" customFormat="1" ht="25.5">
      <c r="A244" s="35">
        <v>229</v>
      </c>
      <c r="B244" s="35" t="s">
        <v>374</v>
      </c>
      <c r="C244" s="47" t="s">
        <v>324</v>
      </c>
      <c r="D244" s="39" t="s">
        <v>297</v>
      </c>
      <c r="E244" s="56">
        <v>50000</v>
      </c>
      <c r="F244" s="118"/>
      <c r="G244" s="39" t="s">
        <v>364</v>
      </c>
      <c r="H244" s="69" t="s">
        <v>365</v>
      </c>
      <c r="I244" s="69" t="s">
        <v>28</v>
      </c>
      <c r="J244" s="39" t="s">
        <v>368</v>
      </c>
      <c r="K244" s="3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</row>
    <row r="245" spans="1:53" s="15" customFormat="1" ht="12.75">
      <c r="A245" s="35">
        <v>230</v>
      </c>
      <c r="B245" s="35" t="s">
        <v>374</v>
      </c>
      <c r="C245" s="47" t="s">
        <v>325</v>
      </c>
      <c r="D245" s="39" t="s">
        <v>297</v>
      </c>
      <c r="E245" s="56">
        <v>17000</v>
      </c>
      <c r="F245" s="118"/>
      <c r="G245" s="39" t="s">
        <v>364</v>
      </c>
      <c r="H245" s="69" t="s">
        <v>28</v>
      </c>
      <c r="I245" s="69" t="s">
        <v>29</v>
      </c>
      <c r="J245" s="39" t="s">
        <v>368</v>
      </c>
      <c r="K245" s="3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</row>
    <row r="246" spans="1:53" s="15" customFormat="1" ht="12.75">
      <c r="A246" s="35">
        <v>231</v>
      </c>
      <c r="B246" s="35" t="s">
        <v>374</v>
      </c>
      <c r="C246" s="47" t="s">
        <v>326</v>
      </c>
      <c r="D246" s="39" t="s">
        <v>297</v>
      </c>
      <c r="E246" s="56">
        <v>13600</v>
      </c>
      <c r="F246" s="118"/>
      <c r="G246" s="39" t="s">
        <v>364</v>
      </c>
      <c r="H246" s="69" t="s">
        <v>28</v>
      </c>
      <c r="I246" s="69" t="s">
        <v>29</v>
      </c>
      <c r="J246" s="39" t="s">
        <v>368</v>
      </c>
      <c r="K246" s="3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</row>
    <row r="247" spans="1:53" s="15" customFormat="1" ht="12.75">
      <c r="A247" s="35">
        <v>232</v>
      </c>
      <c r="B247" s="35" t="s">
        <v>374</v>
      </c>
      <c r="C247" s="47" t="s">
        <v>327</v>
      </c>
      <c r="D247" s="39" t="s">
        <v>297</v>
      </c>
      <c r="E247" s="56">
        <v>35000</v>
      </c>
      <c r="F247" s="118"/>
      <c r="G247" s="39" t="s">
        <v>364</v>
      </c>
      <c r="H247" s="69" t="s">
        <v>365</v>
      </c>
      <c r="I247" s="69" t="s">
        <v>28</v>
      </c>
      <c r="J247" s="39" t="s">
        <v>368</v>
      </c>
      <c r="K247" s="3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</row>
    <row r="248" spans="1:53" s="15" customFormat="1" ht="25.5">
      <c r="A248" s="35">
        <v>233</v>
      </c>
      <c r="B248" s="35" t="s">
        <v>374</v>
      </c>
      <c r="C248" s="47" t="s">
        <v>328</v>
      </c>
      <c r="D248" s="39" t="s">
        <v>297</v>
      </c>
      <c r="E248" s="56">
        <v>12500</v>
      </c>
      <c r="F248" s="118"/>
      <c r="G248" s="39" t="s">
        <v>364</v>
      </c>
      <c r="H248" s="69" t="s">
        <v>365</v>
      </c>
      <c r="I248" s="69" t="s">
        <v>28</v>
      </c>
      <c r="J248" s="39" t="s">
        <v>368</v>
      </c>
      <c r="K248" s="3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</row>
    <row r="249" spans="1:53" s="15" customFormat="1" ht="12.75">
      <c r="A249" s="35">
        <v>234</v>
      </c>
      <c r="B249" s="35" t="s">
        <v>374</v>
      </c>
      <c r="C249" s="47" t="s">
        <v>329</v>
      </c>
      <c r="D249" s="39" t="s">
        <v>297</v>
      </c>
      <c r="E249" s="56">
        <v>2500</v>
      </c>
      <c r="F249" s="118"/>
      <c r="G249" s="39" t="s">
        <v>364</v>
      </c>
      <c r="H249" s="69" t="s">
        <v>28</v>
      </c>
      <c r="I249" s="69" t="s">
        <v>29</v>
      </c>
      <c r="J249" s="39" t="s">
        <v>368</v>
      </c>
      <c r="K249" s="3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</row>
    <row r="250" spans="1:53" s="15" customFormat="1" ht="25.5">
      <c r="A250" s="35">
        <v>235</v>
      </c>
      <c r="B250" s="35" t="s">
        <v>374</v>
      </c>
      <c r="C250" s="47" t="s">
        <v>330</v>
      </c>
      <c r="D250" s="39" t="s">
        <v>297</v>
      </c>
      <c r="E250" s="56">
        <v>38000</v>
      </c>
      <c r="F250" s="118"/>
      <c r="G250" s="39" t="s">
        <v>364</v>
      </c>
      <c r="H250" s="69" t="s">
        <v>28</v>
      </c>
      <c r="I250" s="69" t="s">
        <v>29</v>
      </c>
      <c r="J250" s="39" t="s">
        <v>368</v>
      </c>
      <c r="K250" s="3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</row>
    <row r="251" spans="1:53" s="15" customFormat="1" ht="12.75">
      <c r="A251" s="35">
        <v>236</v>
      </c>
      <c r="B251" s="35" t="s">
        <v>374</v>
      </c>
      <c r="C251" s="47" t="s">
        <v>331</v>
      </c>
      <c r="D251" s="39" t="s">
        <v>297</v>
      </c>
      <c r="E251" s="56">
        <v>25000</v>
      </c>
      <c r="F251" s="118"/>
      <c r="G251" s="39" t="s">
        <v>364</v>
      </c>
      <c r="H251" s="69" t="s">
        <v>28</v>
      </c>
      <c r="I251" s="69" t="s">
        <v>29</v>
      </c>
      <c r="J251" s="39" t="s">
        <v>368</v>
      </c>
      <c r="K251" s="3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</row>
    <row r="252" spans="1:53" s="15" customFormat="1" ht="12.75">
      <c r="A252" s="35">
        <v>237</v>
      </c>
      <c r="B252" s="35" t="s">
        <v>374</v>
      </c>
      <c r="C252" s="47" t="s">
        <v>332</v>
      </c>
      <c r="D252" s="39" t="s">
        <v>297</v>
      </c>
      <c r="E252" s="56">
        <v>20000</v>
      </c>
      <c r="F252" s="118"/>
      <c r="G252" s="39" t="s">
        <v>364</v>
      </c>
      <c r="H252" s="69" t="s">
        <v>28</v>
      </c>
      <c r="I252" s="69" t="s">
        <v>29</v>
      </c>
      <c r="J252" s="39" t="s">
        <v>368</v>
      </c>
      <c r="K252" s="3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</row>
    <row r="253" spans="1:53" s="15" customFormat="1" ht="25.5">
      <c r="A253" s="35">
        <v>238</v>
      </c>
      <c r="B253" s="35" t="s">
        <v>374</v>
      </c>
      <c r="C253" s="47" t="s">
        <v>333</v>
      </c>
      <c r="D253" s="39" t="s">
        <v>297</v>
      </c>
      <c r="E253" s="56">
        <v>20000</v>
      </c>
      <c r="F253" s="118"/>
      <c r="G253" s="39" t="s">
        <v>364</v>
      </c>
      <c r="H253" s="69" t="s">
        <v>28</v>
      </c>
      <c r="I253" s="69" t="s">
        <v>29</v>
      </c>
      <c r="J253" s="39" t="s">
        <v>368</v>
      </c>
      <c r="K253" s="3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</row>
    <row r="254" spans="1:53" s="15" customFormat="1" ht="12.75">
      <c r="A254" s="35">
        <v>239</v>
      </c>
      <c r="B254" s="35" t="s">
        <v>374</v>
      </c>
      <c r="C254" s="47" t="s">
        <v>334</v>
      </c>
      <c r="D254" s="39" t="s">
        <v>297</v>
      </c>
      <c r="E254" s="56">
        <v>21250</v>
      </c>
      <c r="F254" s="118"/>
      <c r="G254" s="39" t="s">
        <v>364</v>
      </c>
      <c r="H254" s="69" t="s">
        <v>365</v>
      </c>
      <c r="I254" s="69" t="s">
        <v>28</v>
      </c>
      <c r="J254" s="39" t="s">
        <v>373</v>
      </c>
      <c r="K254" s="3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</row>
    <row r="255" spans="1:53" s="15" customFormat="1" ht="25.5">
      <c r="A255" s="35">
        <v>240</v>
      </c>
      <c r="B255" s="35" t="s">
        <v>374</v>
      </c>
      <c r="C255" s="47" t="s">
        <v>335</v>
      </c>
      <c r="D255" s="39" t="s">
        <v>297</v>
      </c>
      <c r="E255" s="56">
        <v>4250</v>
      </c>
      <c r="F255" s="118"/>
      <c r="G255" s="39" t="s">
        <v>364</v>
      </c>
      <c r="H255" s="69" t="s">
        <v>29</v>
      </c>
      <c r="I255" s="69" t="s">
        <v>366</v>
      </c>
      <c r="J255" s="39" t="s">
        <v>373</v>
      </c>
      <c r="K255" s="3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</row>
    <row r="256" spans="1:53" s="15" customFormat="1" ht="25.5">
      <c r="A256" s="35">
        <v>241</v>
      </c>
      <c r="B256" s="35" t="s">
        <v>374</v>
      </c>
      <c r="C256" s="47" t="s">
        <v>336</v>
      </c>
      <c r="D256" s="39" t="s">
        <v>297</v>
      </c>
      <c r="E256" s="56">
        <v>4250</v>
      </c>
      <c r="F256" s="118"/>
      <c r="G256" s="39" t="s">
        <v>364</v>
      </c>
      <c r="H256" s="69" t="s">
        <v>371</v>
      </c>
      <c r="I256" s="69" t="s">
        <v>108</v>
      </c>
      <c r="J256" s="39" t="s">
        <v>373</v>
      </c>
      <c r="K256" s="3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</row>
    <row r="257" spans="1:53" s="15" customFormat="1" ht="12.75">
      <c r="A257" s="35">
        <v>242</v>
      </c>
      <c r="B257" s="35" t="s">
        <v>374</v>
      </c>
      <c r="C257" s="47" t="s">
        <v>337</v>
      </c>
      <c r="D257" s="39" t="s">
        <v>297</v>
      </c>
      <c r="E257" s="56">
        <v>11600</v>
      </c>
      <c r="F257" s="118"/>
      <c r="G257" s="39" t="s">
        <v>364</v>
      </c>
      <c r="H257" s="69" t="s">
        <v>365</v>
      </c>
      <c r="I257" s="69" t="s">
        <v>28</v>
      </c>
      <c r="J257" s="39" t="s">
        <v>373</v>
      </c>
      <c r="K257" s="3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</row>
    <row r="258" spans="1:53" s="15" customFormat="1" ht="25.5">
      <c r="A258" s="35">
        <v>243</v>
      </c>
      <c r="B258" s="35" t="s">
        <v>374</v>
      </c>
      <c r="C258" s="47" t="s">
        <v>338</v>
      </c>
      <c r="D258" s="39" t="s">
        <v>297</v>
      </c>
      <c r="E258" s="56">
        <v>20160</v>
      </c>
      <c r="F258" s="118"/>
      <c r="G258" s="39" t="s">
        <v>364</v>
      </c>
      <c r="H258" s="69" t="s">
        <v>371</v>
      </c>
      <c r="I258" s="69" t="s">
        <v>108</v>
      </c>
      <c r="J258" s="39" t="s">
        <v>373</v>
      </c>
      <c r="K258" s="37"/>
      <c r="L258" s="17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</row>
    <row r="259" spans="1:53" s="15" customFormat="1" ht="25.5">
      <c r="A259" s="35">
        <v>244</v>
      </c>
      <c r="B259" s="35" t="s">
        <v>374</v>
      </c>
      <c r="C259" s="47" t="s">
        <v>339</v>
      </c>
      <c r="D259" s="39" t="s">
        <v>297</v>
      </c>
      <c r="E259" s="101">
        <v>53500</v>
      </c>
      <c r="F259" s="118"/>
      <c r="G259" s="39" t="s">
        <v>364</v>
      </c>
      <c r="H259" s="69" t="s">
        <v>108</v>
      </c>
      <c r="I259" s="69" t="s">
        <v>370</v>
      </c>
      <c r="J259" s="39" t="s">
        <v>373</v>
      </c>
      <c r="K259" s="37"/>
      <c r="L259" s="17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</row>
    <row r="260" spans="1:53" s="15" customFormat="1" ht="25.5">
      <c r="A260" s="35">
        <v>245</v>
      </c>
      <c r="B260" s="35" t="s">
        <v>374</v>
      </c>
      <c r="C260" s="47" t="s">
        <v>340</v>
      </c>
      <c r="D260" s="39" t="s">
        <v>297</v>
      </c>
      <c r="E260" s="56">
        <v>7400</v>
      </c>
      <c r="F260" s="118"/>
      <c r="G260" s="39" t="s">
        <v>364</v>
      </c>
      <c r="H260" s="69" t="s">
        <v>28</v>
      </c>
      <c r="I260" s="69" t="s">
        <v>29</v>
      </c>
      <c r="J260" s="39" t="s">
        <v>373</v>
      </c>
      <c r="K260" s="37"/>
      <c r="L260" s="17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</row>
    <row r="261" spans="1:53" s="15" customFormat="1" ht="25.5">
      <c r="A261" s="35">
        <v>246</v>
      </c>
      <c r="B261" s="35" t="s">
        <v>374</v>
      </c>
      <c r="C261" s="47" t="s">
        <v>341</v>
      </c>
      <c r="D261" s="39" t="s">
        <v>297</v>
      </c>
      <c r="E261" s="56">
        <v>20400</v>
      </c>
      <c r="F261" s="118"/>
      <c r="G261" s="39" t="s">
        <v>364</v>
      </c>
      <c r="H261" s="69" t="s">
        <v>29</v>
      </c>
      <c r="I261" s="69" t="s">
        <v>366</v>
      </c>
      <c r="J261" s="39" t="s">
        <v>373</v>
      </c>
      <c r="K261" s="3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</row>
    <row r="262" spans="1:53" s="15" customFormat="1" ht="12.75">
      <c r="A262" s="35">
        <v>247</v>
      </c>
      <c r="B262" s="35" t="s">
        <v>374</v>
      </c>
      <c r="C262" s="47" t="s">
        <v>342</v>
      </c>
      <c r="D262" s="39" t="s">
        <v>297</v>
      </c>
      <c r="E262" s="56">
        <v>11050</v>
      </c>
      <c r="F262" s="118"/>
      <c r="G262" s="39" t="s">
        <v>364</v>
      </c>
      <c r="H262" s="69" t="s">
        <v>28</v>
      </c>
      <c r="I262" s="69" t="s">
        <v>29</v>
      </c>
      <c r="J262" s="39" t="s">
        <v>373</v>
      </c>
      <c r="K262" s="3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</row>
    <row r="263" spans="1:53" s="15" customFormat="1" ht="12.75">
      <c r="A263" s="35">
        <v>248</v>
      </c>
      <c r="B263" s="35" t="s">
        <v>374</v>
      </c>
      <c r="C263" s="47" t="s">
        <v>343</v>
      </c>
      <c r="D263" s="39" t="s">
        <v>297</v>
      </c>
      <c r="E263" s="56">
        <v>53000</v>
      </c>
      <c r="F263" s="118"/>
      <c r="G263" s="39" t="s">
        <v>364</v>
      </c>
      <c r="H263" s="69" t="s">
        <v>365</v>
      </c>
      <c r="I263" s="69" t="s">
        <v>28</v>
      </c>
      <c r="J263" s="39" t="s">
        <v>373</v>
      </c>
      <c r="K263" s="3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</row>
    <row r="264" spans="1:53" s="15" customFormat="1" ht="12.75">
      <c r="A264" s="35">
        <v>249</v>
      </c>
      <c r="B264" s="35" t="s">
        <v>374</v>
      </c>
      <c r="C264" s="47" t="s">
        <v>344</v>
      </c>
      <c r="D264" s="39" t="s">
        <v>297</v>
      </c>
      <c r="E264" s="56">
        <v>62400</v>
      </c>
      <c r="F264" s="118"/>
      <c r="G264" s="39" t="s">
        <v>364</v>
      </c>
      <c r="H264" s="69" t="s">
        <v>365</v>
      </c>
      <c r="I264" s="69" t="s">
        <v>28</v>
      </c>
      <c r="J264" s="39" t="s">
        <v>373</v>
      </c>
      <c r="K264" s="3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</row>
    <row r="265" spans="1:53" s="15" customFormat="1" ht="25.5">
      <c r="A265" s="35">
        <v>250</v>
      </c>
      <c r="B265" s="35" t="s">
        <v>374</v>
      </c>
      <c r="C265" s="47" t="s">
        <v>345</v>
      </c>
      <c r="D265" s="39" t="s">
        <v>297</v>
      </c>
      <c r="E265" s="56">
        <v>10900</v>
      </c>
      <c r="F265" s="118"/>
      <c r="G265" s="39" t="s">
        <v>364</v>
      </c>
      <c r="H265" s="69" t="s">
        <v>371</v>
      </c>
      <c r="I265" s="69" t="s">
        <v>108</v>
      </c>
      <c r="J265" s="39" t="s">
        <v>373</v>
      </c>
      <c r="K265" s="3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</row>
    <row r="266" spans="1:53" s="15" customFormat="1" ht="25.5">
      <c r="A266" s="35">
        <v>251</v>
      </c>
      <c r="B266" s="35" t="s">
        <v>374</v>
      </c>
      <c r="C266" s="47" t="s">
        <v>346</v>
      </c>
      <c r="D266" s="39" t="s">
        <v>297</v>
      </c>
      <c r="E266" s="56">
        <v>150000</v>
      </c>
      <c r="F266" s="118"/>
      <c r="G266" s="39" t="s">
        <v>364</v>
      </c>
      <c r="H266" s="69" t="s">
        <v>108</v>
      </c>
      <c r="I266" s="69" t="s">
        <v>370</v>
      </c>
      <c r="J266" s="39" t="s">
        <v>373</v>
      </c>
      <c r="K266" s="3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</row>
    <row r="267" spans="1:53" s="15" customFormat="1" ht="25.5">
      <c r="A267" s="35">
        <v>252</v>
      </c>
      <c r="B267" s="35" t="s">
        <v>374</v>
      </c>
      <c r="C267" s="47" t="s">
        <v>347</v>
      </c>
      <c r="D267" s="39" t="s">
        <v>297</v>
      </c>
      <c r="E267" s="56">
        <v>150000</v>
      </c>
      <c r="F267" s="118"/>
      <c r="G267" s="39" t="s">
        <v>364</v>
      </c>
      <c r="H267" s="69" t="s">
        <v>371</v>
      </c>
      <c r="I267" s="69" t="s">
        <v>108</v>
      </c>
      <c r="J267" s="39" t="s">
        <v>373</v>
      </c>
      <c r="K267" s="3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</row>
    <row r="268" spans="1:53" s="15" customFormat="1" ht="25.5">
      <c r="A268" s="35">
        <v>253</v>
      </c>
      <c r="B268" s="35" t="s">
        <v>374</v>
      </c>
      <c r="C268" s="47" t="s">
        <v>348</v>
      </c>
      <c r="D268" s="39" t="s">
        <v>297</v>
      </c>
      <c r="E268" s="56">
        <v>30000</v>
      </c>
      <c r="F268" s="118"/>
      <c r="G268" s="39" t="s">
        <v>364</v>
      </c>
      <c r="H268" s="69" t="s">
        <v>371</v>
      </c>
      <c r="I268" s="69" t="s">
        <v>108</v>
      </c>
      <c r="J268" s="39" t="s">
        <v>368</v>
      </c>
      <c r="K268" s="3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</row>
    <row r="269" spans="1:53" s="15" customFormat="1" ht="12.75">
      <c r="A269" s="35">
        <v>254</v>
      </c>
      <c r="B269" s="35" t="s">
        <v>374</v>
      </c>
      <c r="C269" s="47" t="s">
        <v>349</v>
      </c>
      <c r="D269" s="39" t="s">
        <v>297</v>
      </c>
      <c r="E269" s="56">
        <v>40000</v>
      </c>
      <c r="F269" s="118"/>
      <c r="G269" s="39" t="s">
        <v>364</v>
      </c>
      <c r="H269" s="69" t="s">
        <v>28</v>
      </c>
      <c r="I269" s="69" t="s">
        <v>29</v>
      </c>
      <c r="J269" s="39" t="s">
        <v>368</v>
      </c>
      <c r="K269" s="3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</row>
    <row r="270" spans="1:53" s="15" customFormat="1" ht="25.5">
      <c r="A270" s="35">
        <v>255</v>
      </c>
      <c r="B270" s="35" t="s">
        <v>374</v>
      </c>
      <c r="C270" s="47" t="s">
        <v>350</v>
      </c>
      <c r="D270" s="39" t="s">
        <v>297</v>
      </c>
      <c r="E270" s="56">
        <v>15000</v>
      </c>
      <c r="F270" s="118"/>
      <c r="G270" s="39" t="s">
        <v>364</v>
      </c>
      <c r="H270" s="69" t="s">
        <v>371</v>
      </c>
      <c r="I270" s="69" t="s">
        <v>108</v>
      </c>
      <c r="J270" s="39" t="s">
        <v>368</v>
      </c>
      <c r="K270" s="3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</row>
    <row r="271" spans="1:53" s="15" customFormat="1" ht="25.5">
      <c r="A271" s="35">
        <v>256</v>
      </c>
      <c r="B271" s="35" t="s">
        <v>374</v>
      </c>
      <c r="C271" s="47" t="s">
        <v>351</v>
      </c>
      <c r="D271" s="39" t="s">
        <v>297</v>
      </c>
      <c r="E271" s="56">
        <v>30000</v>
      </c>
      <c r="F271" s="118"/>
      <c r="G271" s="39" t="s">
        <v>364</v>
      </c>
      <c r="H271" s="69" t="s">
        <v>365</v>
      </c>
      <c r="I271" s="69" t="s">
        <v>28</v>
      </c>
      <c r="J271" s="39" t="s">
        <v>368</v>
      </c>
      <c r="K271" s="3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</row>
    <row r="272" spans="1:53" s="15" customFormat="1" ht="25.5">
      <c r="A272" s="35">
        <v>257</v>
      </c>
      <c r="B272" s="35" t="s">
        <v>374</v>
      </c>
      <c r="C272" s="47" t="s">
        <v>352</v>
      </c>
      <c r="D272" s="39" t="s">
        <v>297</v>
      </c>
      <c r="E272" s="56">
        <v>35000</v>
      </c>
      <c r="F272" s="118"/>
      <c r="G272" s="39" t="s">
        <v>364</v>
      </c>
      <c r="H272" s="69" t="s">
        <v>108</v>
      </c>
      <c r="I272" s="69" t="s">
        <v>366</v>
      </c>
      <c r="J272" s="39" t="s">
        <v>368</v>
      </c>
      <c r="K272" s="3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</row>
    <row r="273" spans="1:53" s="15" customFormat="1" ht="25.5">
      <c r="A273" s="35">
        <v>258</v>
      </c>
      <c r="B273" s="35" t="s">
        <v>374</v>
      </c>
      <c r="C273" s="47" t="s">
        <v>353</v>
      </c>
      <c r="D273" s="39" t="s">
        <v>297</v>
      </c>
      <c r="E273" s="56">
        <v>20000</v>
      </c>
      <c r="F273" s="118"/>
      <c r="G273" s="39" t="s">
        <v>364</v>
      </c>
      <c r="H273" s="69" t="s">
        <v>29</v>
      </c>
      <c r="I273" s="69" t="s">
        <v>366</v>
      </c>
      <c r="J273" s="39" t="s">
        <v>368</v>
      </c>
      <c r="K273" s="3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</row>
    <row r="274" spans="1:53" s="15" customFormat="1" ht="25.5">
      <c r="A274" s="35">
        <v>259</v>
      </c>
      <c r="B274" s="35" t="s">
        <v>374</v>
      </c>
      <c r="C274" s="47" t="s">
        <v>354</v>
      </c>
      <c r="D274" s="39" t="s">
        <v>297</v>
      </c>
      <c r="E274" s="56">
        <v>15000</v>
      </c>
      <c r="F274" s="118"/>
      <c r="G274" s="39" t="s">
        <v>364</v>
      </c>
      <c r="H274" s="69" t="s">
        <v>108</v>
      </c>
      <c r="I274" s="69" t="s">
        <v>370</v>
      </c>
      <c r="J274" s="39" t="s">
        <v>368</v>
      </c>
      <c r="K274" s="3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</row>
    <row r="275" spans="1:41" s="19" customFormat="1" ht="25.5">
      <c r="A275" s="35">
        <v>260</v>
      </c>
      <c r="B275" s="35" t="s">
        <v>374</v>
      </c>
      <c r="C275" s="72" t="s">
        <v>355</v>
      </c>
      <c r="D275" s="39" t="s">
        <v>297</v>
      </c>
      <c r="E275" s="56">
        <v>25000</v>
      </c>
      <c r="F275" s="118"/>
      <c r="G275" s="39" t="s">
        <v>364</v>
      </c>
      <c r="H275" s="69" t="s">
        <v>371</v>
      </c>
      <c r="I275" s="69" t="s">
        <v>108</v>
      </c>
      <c r="J275" s="39" t="s">
        <v>368</v>
      </c>
      <c r="K275" s="3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8"/>
    </row>
    <row r="276" spans="1:53" s="15" customFormat="1" ht="25.5">
      <c r="A276" s="35">
        <v>261</v>
      </c>
      <c r="B276" s="35" t="s">
        <v>374</v>
      </c>
      <c r="C276" s="73" t="s">
        <v>356</v>
      </c>
      <c r="D276" s="39" t="s">
        <v>297</v>
      </c>
      <c r="E276" s="56">
        <v>35000</v>
      </c>
      <c r="F276" s="118"/>
      <c r="G276" s="39" t="s">
        <v>364</v>
      </c>
      <c r="H276" s="69" t="s">
        <v>28</v>
      </c>
      <c r="I276" s="69" t="s">
        <v>370</v>
      </c>
      <c r="J276" s="39" t="s">
        <v>368</v>
      </c>
      <c r="K276" s="3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</row>
    <row r="277" spans="1:53" s="15" customFormat="1" ht="25.5">
      <c r="A277" s="35">
        <v>262</v>
      </c>
      <c r="B277" s="35" t="s">
        <v>374</v>
      </c>
      <c r="C277" s="72" t="s">
        <v>357</v>
      </c>
      <c r="D277" s="39" t="s">
        <v>297</v>
      </c>
      <c r="E277" s="56">
        <v>15000</v>
      </c>
      <c r="F277" s="118"/>
      <c r="G277" s="39" t="s">
        <v>364</v>
      </c>
      <c r="H277" s="69" t="s">
        <v>108</v>
      </c>
      <c r="I277" s="69" t="s">
        <v>370</v>
      </c>
      <c r="J277" s="39" t="s">
        <v>368</v>
      </c>
      <c r="K277" s="3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</row>
    <row r="278" spans="1:53" s="15" customFormat="1" ht="25.5">
      <c r="A278" s="35">
        <v>263</v>
      </c>
      <c r="B278" s="35" t="s">
        <v>374</v>
      </c>
      <c r="C278" s="72" t="s">
        <v>358</v>
      </c>
      <c r="D278" s="39" t="s">
        <v>297</v>
      </c>
      <c r="E278" s="56">
        <v>25000</v>
      </c>
      <c r="F278" s="118"/>
      <c r="G278" s="39" t="s">
        <v>364</v>
      </c>
      <c r="H278" s="69" t="s">
        <v>371</v>
      </c>
      <c r="I278" s="69" t="s">
        <v>108</v>
      </c>
      <c r="J278" s="39" t="s">
        <v>368</v>
      </c>
      <c r="K278" s="3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</row>
    <row r="279" spans="1:53" s="15" customFormat="1" ht="25.5">
      <c r="A279" s="35">
        <v>264</v>
      </c>
      <c r="B279" s="35" t="s">
        <v>374</v>
      </c>
      <c r="C279" s="47" t="s">
        <v>359</v>
      </c>
      <c r="D279" s="39" t="s">
        <v>297</v>
      </c>
      <c r="E279" s="56">
        <v>10000</v>
      </c>
      <c r="F279" s="118"/>
      <c r="G279" s="39" t="s">
        <v>364</v>
      </c>
      <c r="H279" s="69" t="s">
        <v>29</v>
      </c>
      <c r="I279" s="69" t="s">
        <v>366</v>
      </c>
      <c r="J279" s="39" t="s">
        <v>368</v>
      </c>
      <c r="K279" s="3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</row>
    <row r="280" spans="1:53" s="15" customFormat="1" ht="25.5">
      <c r="A280" s="35">
        <v>265</v>
      </c>
      <c r="B280" s="35" t="s">
        <v>374</v>
      </c>
      <c r="C280" s="47" t="s">
        <v>360</v>
      </c>
      <c r="D280" s="39" t="s">
        <v>297</v>
      </c>
      <c r="E280" s="56">
        <v>5000</v>
      </c>
      <c r="F280" s="118"/>
      <c r="G280" s="39" t="s">
        <v>364</v>
      </c>
      <c r="H280" s="69" t="s">
        <v>108</v>
      </c>
      <c r="I280" s="69" t="s">
        <v>370</v>
      </c>
      <c r="J280" s="39" t="s">
        <v>368</v>
      </c>
      <c r="K280" s="3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</row>
    <row r="281" spans="1:53" s="15" customFormat="1" ht="25.5">
      <c r="A281" s="35">
        <v>266</v>
      </c>
      <c r="B281" s="35" t="s">
        <v>374</v>
      </c>
      <c r="C281" s="47" t="s">
        <v>361</v>
      </c>
      <c r="D281" s="39" t="s">
        <v>297</v>
      </c>
      <c r="E281" s="56">
        <v>4300</v>
      </c>
      <c r="F281" s="118"/>
      <c r="G281" s="39" t="s">
        <v>364</v>
      </c>
      <c r="H281" s="69" t="s">
        <v>29</v>
      </c>
      <c r="I281" s="69" t="s">
        <v>366</v>
      </c>
      <c r="J281" s="39" t="s">
        <v>368</v>
      </c>
      <c r="K281" s="3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</row>
    <row r="282" spans="1:53" s="15" customFormat="1" ht="25.5">
      <c r="A282" s="35">
        <v>267</v>
      </c>
      <c r="B282" s="35" t="s">
        <v>374</v>
      </c>
      <c r="C282" s="47" t="s">
        <v>362</v>
      </c>
      <c r="D282" s="39" t="s">
        <v>297</v>
      </c>
      <c r="E282" s="56">
        <v>5500</v>
      </c>
      <c r="F282" s="118"/>
      <c r="G282" s="39" t="s">
        <v>364</v>
      </c>
      <c r="H282" s="69" t="s">
        <v>29</v>
      </c>
      <c r="I282" s="69" t="s">
        <v>366</v>
      </c>
      <c r="J282" s="39" t="s">
        <v>368</v>
      </c>
      <c r="K282" s="3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</row>
    <row r="283" spans="1:53" s="15" customFormat="1" ht="12.75">
      <c r="A283" s="78" t="s">
        <v>571</v>
      </c>
      <c r="B283" s="78" t="s">
        <v>374</v>
      </c>
      <c r="C283" s="97" t="s">
        <v>578</v>
      </c>
      <c r="D283" s="98" t="s">
        <v>297</v>
      </c>
      <c r="E283" s="99">
        <v>1500</v>
      </c>
      <c r="F283" s="118"/>
      <c r="G283" s="89" t="s">
        <v>559</v>
      </c>
      <c r="H283" s="90" t="s">
        <v>370</v>
      </c>
      <c r="I283" s="90" t="s">
        <v>366</v>
      </c>
      <c r="J283" s="91" t="s">
        <v>560</v>
      </c>
      <c r="K283" s="126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</row>
    <row r="284" spans="1:53" s="15" customFormat="1" ht="12.75">
      <c r="A284" s="78" t="s">
        <v>572</v>
      </c>
      <c r="B284" s="78" t="s">
        <v>374</v>
      </c>
      <c r="C284" s="97" t="s">
        <v>579</v>
      </c>
      <c r="D284" s="98" t="s">
        <v>297</v>
      </c>
      <c r="E284" s="99">
        <v>8000</v>
      </c>
      <c r="F284" s="118"/>
      <c r="G284" s="89" t="s">
        <v>559</v>
      </c>
      <c r="H284" s="90" t="s">
        <v>370</v>
      </c>
      <c r="I284" s="90" t="s">
        <v>366</v>
      </c>
      <c r="J284" s="91" t="s">
        <v>560</v>
      </c>
      <c r="K284" s="1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</row>
    <row r="285" spans="1:53" s="15" customFormat="1" ht="12.75">
      <c r="A285" s="78" t="s">
        <v>573</v>
      </c>
      <c r="B285" s="78" t="s">
        <v>374</v>
      </c>
      <c r="C285" s="97" t="s">
        <v>580</v>
      </c>
      <c r="D285" s="98" t="s">
        <v>297</v>
      </c>
      <c r="E285" s="99">
        <v>6000</v>
      </c>
      <c r="F285" s="118"/>
      <c r="G285" s="89" t="s">
        <v>559</v>
      </c>
      <c r="H285" s="90" t="s">
        <v>370</v>
      </c>
      <c r="I285" s="90" t="s">
        <v>366</v>
      </c>
      <c r="J285" s="91" t="s">
        <v>560</v>
      </c>
      <c r="K285" s="1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</row>
    <row r="286" spans="1:53" s="15" customFormat="1" ht="12.75">
      <c r="A286" s="78" t="s">
        <v>574</v>
      </c>
      <c r="B286" s="78" t="s">
        <v>374</v>
      </c>
      <c r="C286" s="97" t="s">
        <v>581</v>
      </c>
      <c r="D286" s="98" t="s">
        <v>297</v>
      </c>
      <c r="E286" s="99">
        <v>5000</v>
      </c>
      <c r="F286" s="118"/>
      <c r="G286" s="89" t="s">
        <v>559</v>
      </c>
      <c r="H286" s="90" t="s">
        <v>370</v>
      </c>
      <c r="I286" s="90" t="s">
        <v>366</v>
      </c>
      <c r="J286" s="91" t="s">
        <v>560</v>
      </c>
      <c r="K286" s="1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</row>
    <row r="287" spans="1:53" s="15" customFormat="1" ht="12.75">
      <c r="A287" s="78" t="s">
        <v>575</v>
      </c>
      <c r="B287" s="78" t="s">
        <v>374</v>
      </c>
      <c r="C287" s="97" t="s">
        <v>582</v>
      </c>
      <c r="D287" s="98" t="s">
        <v>297</v>
      </c>
      <c r="E287" s="99">
        <v>16000</v>
      </c>
      <c r="F287" s="118"/>
      <c r="G287" s="89" t="s">
        <v>559</v>
      </c>
      <c r="H287" s="90" t="s">
        <v>370</v>
      </c>
      <c r="I287" s="90" t="s">
        <v>366</v>
      </c>
      <c r="J287" s="91" t="s">
        <v>560</v>
      </c>
      <c r="K287" s="1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</row>
    <row r="288" spans="1:53" s="15" customFormat="1" ht="12.75">
      <c r="A288" s="78" t="s">
        <v>576</v>
      </c>
      <c r="B288" s="78" t="s">
        <v>374</v>
      </c>
      <c r="C288" s="97" t="s">
        <v>583</v>
      </c>
      <c r="D288" s="98" t="s">
        <v>297</v>
      </c>
      <c r="E288" s="99">
        <v>16000</v>
      </c>
      <c r="F288" s="118"/>
      <c r="G288" s="89" t="s">
        <v>559</v>
      </c>
      <c r="H288" s="90" t="s">
        <v>370</v>
      </c>
      <c r="I288" s="90" t="s">
        <v>366</v>
      </c>
      <c r="J288" s="91" t="s">
        <v>560</v>
      </c>
      <c r="K288" s="1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</row>
    <row r="289" spans="1:53" s="15" customFormat="1" ht="12.75">
      <c r="A289" s="78" t="s">
        <v>577</v>
      </c>
      <c r="B289" s="78" t="s">
        <v>374</v>
      </c>
      <c r="C289" s="100" t="s">
        <v>584</v>
      </c>
      <c r="D289" s="98" t="s">
        <v>297</v>
      </c>
      <c r="E289" s="99">
        <v>55950</v>
      </c>
      <c r="F289" s="118"/>
      <c r="G289" s="89" t="s">
        <v>559</v>
      </c>
      <c r="H289" s="90" t="s">
        <v>108</v>
      </c>
      <c r="I289" s="90" t="s">
        <v>370</v>
      </c>
      <c r="J289" s="91" t="s">
        <v>560</v>
      </c>
      <c r="K289" s="128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</row>
    <row r="290" spans="1:53" s="15" customFormat="1" ht="25.5">
      <c r="A290" s="35">
        <v>268</v>
      </c>
      <c r="B290" s="35" t="s">
        <v>374</v>
      </c>
      <c r="C290" s="72" t="s">
        <v>363</v>
      </c>
      <c r="D290" s="39" t="s">
        <v>297</v>
      </c>
      <c r="E290" s="56">
        <v>5000</v>
      </c>
      <c r="F290" s="118"/>
      <c r="G290" s="39" t="s">
        <v>364</v>
      </c>
      <c r="H290" s="69" t="s">
        <v>29</v>
      </c>
      <c r="I290" s="69" t="s">
        <v>366</v>
      </c>
      <c r="J290" s="39" t="s">
        <v>368</v>
      </c>
      <c r="K290" s="3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</row>
    <row r="291" spans="1:53" s="15" customFormat="1" ht="25.5">
      <c r="A291" s="35">
        <v>269</v>
      </c>
      <c r="B291" s="37" t="s">
        <v>503</v>
      </c>
      <c r="C291" s="36" t="s">
        <v>449</v>
      </c>
      <c r="D291" s="37" t="s">
        <v>450</v>
      </c>
      <c r="E291" s="38">
        <v>1768</v>
      </c>
      <c r="F291" s="119"/>
      <c r="G291" s="39" t="s">
        <v>364</v>
      </c>
      <c r="H291" s="37" t="s">
        <v>107</v>
      </c>
      <c r="I291" s="37" t="s">
        <v>29</v>
      </c>
      <c r="J291" s="37" t="s">
        <v>498</v>
      </c>
      <c r="K291" s="3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</row>
    <row r="292" spans="1:53" s="15" customFormat="1" ht="38.25">
      <c r="A292" s="35">
        <v>270</v>
      </c>
      <c r="B292" s="35" t="s">
        <v>180</v>
      </c>
      <c r="C292" s="42" t="s">
        <v>200</v>
      </c>
      <c r="D292" s="35" t="s">
        <v>201</v>
      </c>
      <c r="E292" s="82">
        <v>149361.13</v>
      </c>
      <c r="F292" s="43">
        <f>E292</f>
        <v>149361.13</v>
      </c>
      <c r="G292" s="35" t="s">
        <v>34</v>
      </c>
      <c r="H292" s="35" t="s">
        <v>211</v>
      </c>
      <c r="I292" s="35" t="s">
        <v>213</v>
      </c>
      <c r="J292" s="35" t="s">
        <v>214</v>
      </c>
      <c r="K292" s="35" t="s">
        <v>215</v>
      </c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</row>
    <row r="293" spans="1:53" s="15" customFormat="1" ht="25.5">
      <c r="A293" s="35">
        <v>271</v>
      </c>
      <c r="B293" s="35" t="s">
        <v>180</v>
      </c>
      <c r="C293" s="42" t="s">
        <v>202</v>
      </c>
      <c r="D293" s="35" t="s">
        <v>203</v>
      </c>
      <c r="E293" s="43">
        <v>39316.24</v>
      </c>
      <c r="F293" s="43">
        <f>E293</f>
        <v>39316.24</v>
      </c>
      <c r="G293" s="35" t="s">
        <v>225</v>
      </c>
      <c r="H293" s="35" t="s">
        <v>211</v>
      </c>
      <c r="I293" s="35" t="s">
        <v>212</v>
      </c>
      <c r="J293" s="35" t="s">
        <v>210</v>
      </c>
      <c r="K293" s="35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</row>
    <row r="294" spans="1:53" s="15" customFormat="1" ht="38.25">
      <c r="A294" s="35">
        <v>272</v>
      </c>
      <c r="B294" s="37" t="s">
        <v>503</v>
      </c>
      <c r="C294" s="76" t="s">
        <v>537</v>
      </c>
      <c r="D294" s="37" t="s">
        <v>402</v>
      </c>
      <c r="E294" s="75">
        <v>12600</v>
      </c>
      <c r="F294" s="38">
        <f>E294</f>
        <v>12600</v>
      </c>
      <c r="G294" s="37" t="s">
        <v>531</v>
      </c>
      <c r="H294" s="37" t="s">
        <v>487</v>
      </c>
      <c r="I294" s="37" t="s">
        <v>369</v>
      </c>
      <c r="J294" s="37" t="s">
        <v>488</v>
      </c>
      <c r="K294" s="3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</row>
    <row r="295" spans="1:53" s="15" customFormat="1" ht="25.5">
      <c r="A295" s="35">
        <v>273</v>
      </c>
      <c r="B295" s="35" t="s">
        <v>180</v>
      </c>
      <c r="C295" s="42" t="s">
        <v>204</v>
      </c>
      <c r="D295" s="35" t="s">
        <v>530</v>
      </c>
      <c r="E295" s="43">
        <v>51282.05</v>
      </c>
      <c r="F295" s="103">
        <f>SUM(E295:E298)</f>
        <v>56532.05</v>
      </c>
      <c r="G295" s="109" t="s">
        <v>34</v>
      </c>
      <c r="H295" s="35" t="s">
        <v>216</v>
      </c>
      <c r="I295" s="35" t="s">
        <v>212</v>
      </c>
      <c r="J295" s="35" t="s">
        <v>228</v>
      </c>
      <c r="K295" s="35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</row>
    <row r="296" spans="1:53" s="20" customFormat="1" ht="25.5">
      <c r="A296" s="35">
        <v>274</v>
      </c>
      <c r="B296" s="68" t="s">
        <v>515</v>
      </c>
      <c r="C296" s="42" t="s">
        <v>511</v>
      </c>
      <c r="D296" s="35" t="s">
        <v>205</v>
      </c>
      <c r="E296" s="43">
        <v>1500</v>
      </c>
      <c r="F296" s="104"/>
      <c r="G296" s="110"/>
      <c r="H296" s="35" t="s">
        <v>59</v>
      </c>
      <c r="I296" s="35" t="s">
        <v>56</v>
      </c>
      <c r="J296" s="35" t="s">
        <v>514</v>
      </c>
      <c r="K296" s="35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1:53" s="15" customFormat="1" ht="25.5">
      <c r="A297" s="78" t="s">
        <v>554</v>
      </c>
      <c r="B297" s="84" t="s">
        <v>503</v>
      </c>
      <c r="C297" s="85" t="s">
        <v>555</v>
      </c>
      <c r="D297" s="78" t="s">
        <v>556</v>
      </c>
      <c r="E297" s="82">
        <v>1750</v>
      </c>
      <c r="F297" s="104"/>
      <c r="G297" s="110"/>
      <c r="H297" s="78" t="s">
        <v>369</v>
      </c>
      <c r="I297" s="78" t="s">
        <v>22</v>
      </c>
      <c r="J297" s="78" t="s">
        <v>226</v>
      </c>
      <c r="K297" s="78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</row>
    <row r="298" spans="1:53" s="20" customFormat="1" ht="25.5">
      <c r="A298" s="35">
        <v>275</v>
      </c>
      <c r="B298" s="68" t="s">
        <v>515</v>
      </c>
      <c r="C298" s="42" t="s">
        <v>509</v>
      </c>
      <c r="D298" s="35" t="s">
        <v>510</v>
      </c>
      <c r="E298" s="43">
        <v>2000</v>
      </c>
      <c r="F298" s="105"/>
      <c r="G298" s="111"/>
      <c r="H298" s="35" t="s">
        <v>59</v>
      </c>
      <c r="I298" s="35" t="s">
        <v>56</v>
      </c>
      <c r="J298" s="35" t="s">
        <v>514</v>
      </c>
      <c r="K298" s="35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1:53" s="20" customFormat="1" ht="38.25">
      <c r="A299" s="35">
        <v>276</v>
      </c>
      <c r="B299" s="35" t="s">
        <v>180</v>
      </c>
      <c r="C299" s="42" t="s">
        <v>206</v>
      </c>
      <c r="D299" s="35" t="s">
        <v>532</v>
      </c>
      <c r="E299" s="43">
        <v>71794.87</v>
      </c>
      <c r="F299" s="43">
        <f>E299</f>
        <v>71794.87</v>
      </c>
      <c r="G299" s="35" t="s">
        <v>34</v>
      </c>
      <c r="H299" s="35" t="s">
        <v>211</v>
      </c>
      <c r="I299" s="35" t="s">
        <v>213</v>
      </c>
      <c r="J299" s="35" t="s">
        <v>214</v>
      </c>
      <c r="K299" s="35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1:53" s="20" customFormat="1" ht="25.5">
      <c r="A300" s="35">
        <v>277</v>
      </c>
      <c r="B300" s="68" t="s">
        <v>515</v>
      </c>
      <c r="C300" s="42" t="s">
        <v>512</v>
      </c>
      <c r="D300" s="35" t="s">
        <v>513</v>
      </c>
      <c r="E300" s="43">
        <v>2500</v>
      </c>
      <c r="F300" s="74">
        <f>E300</f>
        <v>2500</v>
      </c>
      <c r="G300" s="35" t="s">
        <v>81</v>
      </c>
      <c r="H300" s="35" t="s">
        <v>59</v>
      </c>
      <c r="I300" s="35" t="s">
        <v>56</v>
      </c>
      <c r="J300" s="35" t="s">
        <v>514</v>
      </c>
      <c r="K300" s="35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1:53" s="20" customFormat="1" ht="25.5">
      <c r="A301" s="35">
        <v>278</v>
      </c>
      <c r="B301" s="35" t="s">
        <v>401</v>
      </c>
      <c r="C301" s="36" t="s">
        <v>395</v>
      </c>
      <c r="D301" s="37" t="s">
        <v>533</v>
      </c>
      <c r="E301" s="38">
        <v>7000</v>
      </c>
      <c r="F301" s="103">
        <f>SUM(E301:E303)</f>
        <v>19000</v>
      </c>
      <c r="G301" s="106" t="s">
        <v>225</v>
      </c>
      <c r="H301" s="40" t="s">
        <v>398</v>
      </c>
      <c r="I301" s="40" t="s">
        <v>108</v>
      </c>
      <c r="J301" s="35" t="s">
        <v>399</v>
      </c>
      <c r="K301" s="37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1:53" s="20" customFormat="1" ht="25.5">
      <c r="A302" s="35">
        <v>279</v>
      </c>
      <c r="B302" s="68" t="s">
        <v>507</v>
      </c>
      <c r="C302" s="42" t="s">
        <v>395</v>
      </c>
      <c r="D302" s="35" t="s">
        <v>396</v>
      </c>
      <c r="E302" s="43">
        <v>7000</v>
      </c>
      <c r="F302" s="104"/>
      <c r="G302" s="107"/>
      <c r="H302" s="35" t="s">
        <v>213</v>
      </c>
      <c r="I302" s="35" t="s">
        <v>219</v>
      </c>
      <c r="J302" s="35" t="s">
        <v>505</v>
      </c>
      <c r="K302" s="35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1:53" s="20" customFormat="1" ht="25.5">
      <c r="A303" s="35">
        <v>280</v>
      </c>
      <c r="B303" s="68" t="s">
        <v>515</v>
      </c>
      <c r="C303" s="42" t="s">
        <v>508</v>
      </c>
      <c r="D303" s="35" t="s">
        <v>396</v>
      </c>
      <c r="E303" s="43">
        <v>5000</v>
      </c>
      <c r="F303" s="105"/>
      <c r="G303" s="108"/>
      <c r="H303" s="35" t="s">
        <v>22</v>
      </c>
      <c r="I303" s="35" t="s">
        <v>56</v>
      </c>
      <c r="J303" s="35" t="s">
        <v>514</v>
      </c>
      <c r="K303" s="35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1:53" s="20" customFormat="1" ht="25.5">
      <c r="A304" s="35">
        <v>281</v>
      </c>
      <c r="B304" s="35" t="s">
        <v>52</v>
      </c>
      <c r="C304" s="36" t="s">
        <v>48</v>
      </c>
      <c r="D304" s="37" t="s">
        <v>534</v>
      </c>
      <c r="E304" s="38">
        <v>128200</v>
      </c>
      <c r="F304" s="103">
        <f>SUM(E304:E306)</f>
        <v>188028.54</v>
      </c>
      <c r="G304" s="37" t="s">
        <v>21</v>
      </c>
      <c r="H304" s="37" t="s">
        <v>54</v>
      </c>
      <c r="I304" s="37" t="s">
        <v>22</v>
      </c>
      <c r="J304" s="37" t="s">
        <v>58</v>
      </c>
      <c r="K304" s="37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1:53" s="20" customFormat="1" ht="25.5">
      <c r="A305" s="35">
        <v>282</v>
      </c>
      <c r="B305" s="35" t="s">
        <v>180</v>
      </c>
      <c r="C305" s="42" t="s">
        <v>207</v>
      </c>
      <c r="D305" s="35" t="s">
        <v>49</v>
      </c>
      <c r="E305" s="43">
        <v>38461.54</v>
      </c>
      <c r="F305" s="104"/>
      <c r="G305" s="35" t="s">
        <v>34</v>
      </c>
      <c r="H305" s="35" t="s">
        <v>211</v>
      </c>
      <c r="I305" s="35" t="s">
        <v>213</v>
      </c>
      <c r="J305" s="35" t="s">
        <v>210</v>
      </c>
      <c r="K305" s="35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1:53" s="20" customFormat="1" ht="25.5">
      <c r="A306" s="35">
        <v>283</v>
      </c>
      <c r="B306" s="35" t="s">
        <v>394</v>
      </c>
      <c r="C306" s="36" t="s">
        <v>386</v>
      </c>
      <c r="D306" s="37" t="s">
        <v>49</v>
      </c>
      <c r="E306" s="38">
        <v>21367</v>
      </c>
      <c r="F306" s="105"/>
      <c r="G306" s="37" t="s">
        <v>21</v>
      </c>
      <c r="H306" s="40" t="s">
        <v>57</v>
      </c>
      <c r="I306" s="41" t="s">
        <v>82</v>
      </c>
      <c r="J306" s="37" t="s">
        <v>391</v>
      </c>
      <c r="K306" s="37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1:53" s="15" customFormat="1" ht="15.75">
      <c r="A307" s="35">
        <v>284</v>
      </c>
      <c r="B307" s="68" t="s">
        <v>41</v>
      </c>
      <c r="C307" s="42" t="s">
        <v>39</v>
      </c>
      <c r="D307" s="37" t="s">
        <v>535</v>
      </c>
      <c r="E307" s="43">
        <v>570000</v>
      </c>
      <c r="F307" s="114">
        <f>SUM(E307:E313)</f>
        <v>1216419</v>
      </c>
      <c r="G307" s="35" t="s">
        <v>21</v>
      </c>
      <c r="H307" s="54">
        <v>43952</v>
      </c>
      <c r="I307" s="54">
        <v>44013</v>
      </c>
      <c r="J307" s="35" t="s">
        <v>42</v>
      </c>
      <c r="K307" s="35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</row>
    <row r="308" spans="1:53" s="13" customFormat="1" ht="25.5">
      <c r="A308" s="35">
        <v>285</v>
      </c>
      <c r="B308" s="35" t="s">
        <v>52</v>
      </c>
      <c r="C308" s="36" t="s">
        <v>43</v>
      </c>
      <c r="D308" s="37" t="s">
        <v>40</v>
      </c>
      <c r="E308" s="38">
        <v>330950</v>
      </c>
      <c r="F308" s="115"/>
      <c r="G308" s="35" t="s">
        <v>21</v>
      </c>
      <c r="H308" s="37" t="s">
        <v>53</v>
      </c>
      <c r="I308" s="40" t="s">
        <v>54</v>
      </c>
      <c r="J308" s="37" t="s">
        <v>55</v>
      </c>
      <c r="K308" s="37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</row>
    <row r="309" spans="1:53" s="13" customFormat="1" ht="51">
      <c r="A309" s="35">
        <v>286</v>
      </c>
      <c r="B309" s="35" t="s">
        <v>52</v>
      </c>
      <c r="C309" s="36" t="s">
        <v>51</v>
      </c>
      <c r="D309" s="37" t="s">
        <v>40</v>
      </c>
      <c r="E309" s="38">
        <v>15879</v>
      </c>
      <c r="F309" s="115"/>
      <c r="G309" s="35" t="s">
        <v>21</v>
      </c>
      <c r="H309" s="37" t="s">
        <v>54</v>
      </c>
      <c r="I309" s="37" t="s">
        <v>23</v>
      </c>
      <c r="J309" s="37" t="s">
        <v>58</v>
      </c>
      <c r="K309" s="37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</row>
    <row r="310" spans="1:53" s="13" customFormat="1" ht="25.5">
      <c r="A310" s="35">
        <v>287</v>
      </c>
      <c r="B310" s="68" t="s">
        <v>507</v>
      </c>
      <c r="C310" s="42" t="s">
        <v>504</v>
      </c>
      <c r="D310" s="35" t="s">
        <v>40</v>
      </c>
      <c r="E310" s="43">
        <v>9000</v>
      </c>
      <c r="F310" s="115"/>
      <c r="G310" s="35" t="s">
        <v>21</v>
      </c>
      <c r="H310" s="35" t="s">
        <v>212</v>
      </c>
      <c r="I310" s="35" t="s">
        <v>213</v>
      </c>
      <c r="J310" s="35" t="s">
        <v>506</v>
      </c>
      <c r="K310" s="35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</row>
    <row r="311" spans="1:53" s="13" customFormat="1" ht="12.75">
      <c r="A311" s="35">
        <v>288</v>
      </c>
      <c r="B311" s="78" t="s">
        <v>540</v>
      </c>
      <c r="C311" s="36"/>
      <c r="D311" s="77"/>
      <c r="E311" s="75"/>
      <c r="F311" s="115"/>
      <c r="G311" s="35"/>
      <c r="H311" s="40"/>
      <c r="I311" s="40"/>
      <c r="J311" s="35"/>
      <c r="K311" s="37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</row>
    <row r="312" spans="1:53" s="13" customFormat="1" ht="25.5">
      <c r="A312" s="35">
        <v>289</v>
      </c>
      <c r="B312" s="35" t="s">
        <v>52</v>
      </c>
      <c r="C312" s="36" t="s">
        <v>46</v>
      </c>
      <c r="D312" s="37" t="s">
        <v>47</v>
      </c>
      <c r="E312" s="38">
        <v>170940</v>
      </c>
      <c r="F312" s="115"/>
      <c r="G312" s="35" t="s">
        <v>21</v>
      </c>
      <c r="H312" s="37" t="s">
        <v>57</v>
      </c>
      <c r="I312" s="37" t="s">
        <v>54</v>
      </c>
      <c r="J312" s="37" t="s">
        <v>58</v>
      </c>
      <c r="K312" s="37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</row>
    <row r="313" spans="1:53" s="13" customFormat="1" ht="25.5">
      <c r="A313" s="35">
        <v>290</v>
      </c>
      <c r="B313" s="35" t="s">
        <v>52</v>
      </c>
      <c r="C313" s="36" t="s">
        <v>50</v>
      </c>
      <c r="D313" s="37" t="s">
        <v>47</v>
      </c>
      <c r="E313" s="38">
        <v>119650</v>
      </c>
      <c r="F313" s="116"/>
      <c r="G313" s="35" t="s">
        <v>21</v>
      </c>
      <c r="H313" s="37" t="s">
        <v>59</v>
      </c>
      <c r="I313" s="37" t="s">
        <v>56</v>
      </c>
      <c r="J313" s="37" t="s">
        <v>60</v>
      </c>
      <c r="K313" s="37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</row>
    <row r="314" spans="1:53" s="5" customFormat="1" ht="15">
      <c r="A314" s="21"/>
      <c r="B314" s="22"/>
      <c r="C314" s="27"/>
      <c r="D314" s="22"/>
      <c r="E314" s="23"/>
      <c r="F314" s="23"/>
      <c r="G314" s="24"/>
      <c r="H314" s="22"/>
      <c r="I314" s="22"/>
      <c r="J314" s="22"/>
      <c r="K314" s="2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11" ht="15">
      <c r="A315" s="6"/>
      <c r="B315" s="6"/>
      <c r="C315" s="28"/>
      <c r="D315" s="7"/>
      <c r="E315" s="10"/>
      <c r="F315" s="10"/>
      <c r="G315" s="11"/>
      <c r="H315" s="7"/>
      <c r="I315" s="7"/>
      <c r="J315" s="7"/>
      <c r="K315" s="7"/>
    </row>
    <row r="316" spans="1:11" ht="38.25" customHeight="1">
      <c r="A316" s="6"/>
      <c r="B316" s="6"/>
      <c r="C316" s="112" t="s">
        <v>11</v>
      </c>
      <c r="D316" s="113"/>
      <c r="E316" s="29">
        <f>SUM(E4:E315)</f>
        <v>22202457.23025641</v>
      </c>
      <c r="F316" s="30"/>
      <c r="G316" s="6"/>
      <c r="H316" s="6"/>
      <c r="I316" s="6"/>
      <c r="J316" s="6"/>
      <c r="K316" s="6"/>
    </row>
  </sheetData>
  <sheetProtection/>
  <autoFilter ref="A3:K314">
    <sortState ref="A4:K316">
      <sortCondition sortBy="value" ref="D4:D316"/>
    </sortState>
  </autoFilter>
  <mergeCells count="31">
    <mergeCell ref="G301:G303"/>
    <mergeCell ref="F13:F19"/>
    <mergeCell ref="G13:G19"/>
    <mergeCell ref="F87:F101"/>
    <mergeCell ref="F201:F209"/>
    <mergeCell ref="F213:F215"/>
    <mergeCell ref="G11:G12"/>
    <mergeCell ref="A2:C2"/>
    <mergeCell ref="G295:G298"/>
    <mergeCell ref="K175:K178"/>
    <mergeCell ref="F295:F298"/>
    <mergeCell ref="F217:F291"/>
    <mergeCell ref="F20:F86"/>
    <mergeCell ref="K283:K289"/>
    <mergeCell ref="C316:D316"/>
    <mergeCell ref="F304:F306"/>
    <mergeCell ref="F307:F313"/>
    <mergeCell ref="F158:F179"/>
    <mergeCell ref="F180:F198"/>
    <mergeCell ref="F199:F200"/>
    <mergeCell ref="F301:F303"/>
    <mergeCell ref="A1:K1"/>
    <mergeCell ref="F4:F6"/>
    <mergeCell ref="G4:G6"/>
    <mergeCell ref="F7:F10"/>
    <mergeCell ref="G7:G10"/>
    <mergeCell ref="F210:F212"/>
    <mergeCell ref="G102:G106"/>
    <mergeCell ref="F108:F157"/>
    <mergeCell ref="F102:F106"/>
    <mergeCell ref="F11:F12"/>
  </mergeCells>
  <printOptions/>
  <pageMargins left="0.2362204724409449" right="0.2362204724409449" top="0.2362204724409449" bottom="0.5118110236220472" header="0.2362204724409449" footer="0.15748031496062992"/>
  <pageSetup horizontalDpi="600" verticalDpi="600" orientation="landscape" paperSize="9" scale="61" r:id="rId1"/>
  <headerFooter>
    <oddFooter>&amp;CPLAN NABAVKI RADOVA ZA 2020. GODINU&amp;R&amp;P/&amp;N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2019-05-16T08:35:29Z</cp:lastPrinted>
  <dcterms:created xsi:type="dcterms:W3CDTF">2014-12-08T13:18:57Z</dcterms:created>
  <dcterms:modified xsi:type="dcterms:W3CDTF">2020-09-14T06:00:56Z</dcterms:modified>
  <cp:category/>
  <cp:version/>
  <cp:contentType/>
  <cp:contentStatus/>
</cp:coreProperties>
</file>