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1"/>
  </bookViews>
  <sheets>
    <sheet name="postupci" sheetId="1" r:id="rId1"/>
    <sheet name="odjeli" sheetId="2" r:id="rId2"/>
  </sheets>
  <definedNames>
    <definedName name="_xlnm._FilterDatabase" localSheetId="1" hidden="1">'odjeli'!$A$2:$G$69</definedName>
    <definedName name="_xlnm._FilterDatabase" localSheetId="0" hidden="1">'postupci'!$A$2:$F$68</definedName>
  </definedNames>
  <calcPr fullCalcOnLoad="1"/>
</workbook>
</file>

<file path=xl/sharedStrings.xml><?xml version="1.0" encoding="utf-8"?>
<sst xmlns="http://schemas.openxmlformats.org/spreadsheetml/2006/main" count="614" uniqueCount="166">
  <si>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</si>
  <si>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</si>
  <si>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</si>
  <si>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</si>
  <si>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</si>
  <si>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</si>
  <si>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Javni registar</t>
  </si>
  <si>
    <t>Obrazovanje</t>
  </si>
  <si>
    <t>Javni poslovi</t>
  </si>
  <si>
    <t>Nabavka radova na izgradnji obdaništa u MZ Broduša I</t>
  </si>
  <si>
    <t>Grupa ponuđača:
Vinković d.o.o. Oštra Luka
Magnet d.o.o. Brčko
KGH-Instalacije d.o.o. Brčko
Galax-niskogradnja d.d. Brčko</t>
  </si>
  <si>
    <t>Nabavka radova na izgradnji obdaništa u MZ Srpska Varoš</t>
  </si>
  <si>
    <t>Bijelić gradnja d.o.o. Brčko</t>
  </si>
  <si>
    <t>Nabavka računara, lot 1, 4, 5, 6</t>
  </si>
  <si>
    <t>Intec d.o.o. Brčko</t>
  </si>
  <si>
    <t>Objedinjena</t>
  </si>
  <si>
    <t>Nabavka računara, lot 2, 3, 7</t>
  </si>
  <si>
    <t>Alcoop d.o.o. Brčko</t>
  </si>
  <si>
    <t>Nabavka računara, lot 8, 9, 12</t>
  </si>
  <si>
    <t>Network I d.o.o. Bijeljina</t>
  </si>
  <si>
    <t>Nabavka računara, lot 10, 11</t>
  </si>
  <si>
    <t>Copitrade d.o.o. Bijeljina</t>
  </si>
  <si>
    <t>IZVJEŠTAJ O DODJELJENIM UGOVORIMA U TOKU MARTA   2024. GODINE</t>
  </si>
  <si>
    <t xml:space="preserve">Otvoreni </t>
  </si>
  <si>
    <t>13-003046/23-Nabavka ukrasnog biljnog i ostalog repromaterijala za potrebe održavanja javnih zelenih površina na području Brčko distrikta BiH u toku 2024. Godine</t>
  </si>
  <si>
    <t>Proleter,Brčko</t>
  </si>
  <si>
    <t>13-002345/23-Nabavka štampanog materijala, vizit karti, pločica i sl. po narudžbi-Lot 1 i 2</t>
  </si>
  <si>
    <t>Gama,Brčko</t>
  </si>
  <si>
    <t>13-002458/23-Nabavka štampanog materijala za potrebe Odjeljenja za javni registar</t>
  </si>
  <si>
    <t>13-002965/23-Nabavka radova za potrebe Kancelarije za upravljanje javnom imovinom za šest  (6) lotova-LOT 1 i 4</t>
  </si>
  <si>
    <t>KUJI</t>
  </si>
  <si>
    <t>Papilon,Čelić</t>
  </si>
  <si>
    <t>13-002965/23-Nabavka radova za potrebe Kancelarije za upravljanje javnom imovinom za šest  (6) lotova-LOT 5</t>
  </si>
  <si>
    <t>Grupa ponuđača:Gradska čistoća, Brčko i Graditelj, Brčko</t>
  </si>
  <si>
    <t>LOT 1 - nabavka elektromaterijala</t>
  </si>
  <si>
    <t>DOO IEG BRČKO</t>
  </si>
  <si>
    <t>19.03.2024.</t>
  </si>
  <si>
    <t>LOT 2- vodomaterijal</t>
  </si>
  <si>
    <t>DOO MIŠEL BRČKO</t>
  </si>
  <si>
    <t>LOT 3 - bravarski materijal i alat</t>
  </si>
  <si>
    <t>DOO NOVI BOŠ BRČKO</t>
  </si>
  <si>
    <t>izrada glavnog projekta holtikulture - ozelenjavanje oko spomenika civilnim žrtvama tara</t>
  </si>
  <si>
    <t>DOO PLANINVEST</t>
  </si>
  <si>
    <t>28.03.2023.</t>
  </si>
  <si>
    <t>Nabavka 7 motornih vozila - Lot 1</t>
  </si>
  <si>
    <t>Policija</t>
  </si>
  <si>
    <t>UTP ISKRA KOMERC DOO BRČKO</t>
  </si>
  <si>
    <t>14.03.2024.</t>
  </si>
  <si>
    <t>Usluge fizičkog obezbjeđenja Gradskog stadiona</t>
  </si>
  <si>
    <t>FALCON SECURITY - SOKO BEZBIJEDNOST DOO BRČKO</t>
  </si>
  <si>
    <t>01.03.2024.</t>
  </si>
  <si>
    <t>Građevinsko - zanatski radovi - 8 lotova</t>
  </si>
  <si>
    <t>LIŠIĆ KONSTRUKCIJE DOO BRČKO</t>
  </si>
  <si>
    <t>25.03.2024.</t>
  </si>
  <si>
    <t>ZANAT TEX DOO BRČKO</t>
  </si>
  <si>
    <t>AS GRADNJA DOO BRČKO</t>
  </si>
  <si>
    <t>ASTRA PLAN DOO BRČKO</t>
  </si>
  <si>
    <t xml:space="preserve">           ANEX  II </t>
  </si>
  <si>
    <t>Nabavka usluga hotelskog smještaja 13-002419/23 (supk-07-410/24-II)</t>
  </si>
  <si>
    <t xml:space="preserve">"Sloboprom" d.o.o Lončari </t>
  </si>
  <si>
    <t>Nabavka usluga hotelskog smještaja 13-002419/23 (01.1-1528ZN -069/24)</t>
  </si>
  <si>
    <t xml:space="preserve">"INTERQUALITY" d.o.o Sarajevo </t>
  </si>
  <si>
    <t>Nabavka usluga hotelskog smještaja 13-002419/23 (supk-07-399/24-II</t>
  </si>
  <si>
    <t xml:space="preserve">"EUROPA" d.oo Sarajevo </t>
  </si>
  <si>
    <t>Nabavka usluga hotelskog smještaja 13-002419/23 (Supk-07-424/24-II</t>
  </si>
  <si>
    <t xml:space="preserve">MRKULIĆ-COMPANY" d.o.o Sarajevo </t>
  </si>
  <si>
    <t>Nabavka usluga hotelskog smještaja 13-002419/23 (01.1-1528ZN-074/24</t>
  </si>
  <si>
    <t xml:space="preserve">"TIDC" d.o.o PJ Hotel Tarčin Sarajevo </t>
  </si>
  <si>
    <t>"FIRCON" d.o.o. Mostar</t>
  </si>
  <si>
    <t xml:space="preserve">Nabavka usluga dostave pismonosnih pošiljki za potrebe Skupštine </t>
  </si>
  <si>
    <t xml:space="preserve">Skupština </t>
  </si>
  <si>
    <t xml:space="preserve">"JP BH pošta d.o.o Sarajevo (vođa grupe) </t>
  </si>
  <si>
    <t>29.02.22024</t>
  </si>
  <si>
    <t>Nabavku usluge  organizacije i realizacije  koncerta „Dženan Lončarević“ u okviru sportske manifestacije "Izbor sportiste godineBrčko distrikta BiH za 2023.godinu"</t>
  </si>
  <si>
    <t xml:space="preserve">"RED LINE" d.o.o Brčko </t>
  </si>
  <si>
    <t>Nabavka usluga hotelskog smještaja SUPK-07-604/24-II</t>
  </si>
  <si>
    <t>Nabavka usluga hotelskog smještaja SUPK-07-614/24-II</t>
  </si>
  <si>
    <t>Nabavka usluga hotelskog smještaja SUPK-07-582/24-II</t>
  </si>
  <si>
    <t>"HOTEL BUNA"d.o.o Mostar</t>
  </si>
  <si>
    <t>Nabavka usluga kotizacije SUPK-07-594/24-II</t>
  </si>
  <si>
    <t xml:space="preserve">"Agencija APKE" d.o.o Sarajevo </t>
  </si>
  <si>
    <t>Nabavka usluga hotelskog smještaja SUPK-07-693/24-II</t>
  </si>
  <si>
    <t>"Europa"  d.o.o Sarjevo</t>
  </si>
  <si>
    <t>Nabavka usluga hotelskog smještaja 13-002419/23 (0078/24)</t>
  </si>
  <si>
    <t xml:space="preserve">"Evropa" d.o.o Sarajevo  </t>
  </si>
  <si>
    <t>Nabavka usluga hotelskog smještaja SUPK-07-691/24-II</t>
  </si>
  <si>
    <t>Nabavka usluga hotelskog smještaja 13-000782/24 (001/24)</t>
  </si>
  <si>
    <t xml:space="preserve">Policija </t>
  </si>
  <si>
    <t xml:space="preserve">"Hotel "Brčko -Gas" d.o.o Brčko </t>
  </si>
  <si>
    <t>Nabavka usluga stručnog usavršavanja 13-002435/23 (058/24)</t>
  </si>
  <si>
    <t>Nabavka usluga stručnog usavršavanja 01-02-163/24</t>
  </si>
  <si>
    <t xml:space="preserve">Kancelarija za reviziju javne uprave </t>
  </si>
  <si>
    <t xml:space="preserve">"Revicon" d.o.o Sarajevo </t>
  </si>
  <si>
    <t>Nabavka usluga stručnog usavršavanja 01-02-165/24</t>
  </si>
  <si>
    <t>Otvoreni</t>
  </si>
  <si>
    <t xml:space="preserve">“Izgradnja i rekonstrukcija puteva,ulica i trotoara na području Brčko Distrikta BiH - 4/2023 “ - (LOT 1, 4,13,19)
</t>
  </si>
  <si>
    <t>"Cest-ing", Brčko</t>
  </si>
  <si>
    <t>12.03.2024.</t>
  </si>
  <si>
    <t xml:space="preserve">“Izgradnja i rekonstrukcija puteva,ulica i trotoara na području Brčko Distrikta BiH - 4/2023 “ - (LOT 3, 14,21,30)
</t>
  </si>
  <si>
    <t>"Eko prom", Brčko</t>
  </si>
  <si>
    <t>“Izgradnja i rekonstrukcija puteva,ulica i trotoara na području Brčko Distrikta BiH - 4/2023 “ - (LOT 5, 8, 22, 35 )</t>
  </si>
  <si>
    <t>"Roading", Gračanica</t>
  </si>
  <si>
    <t>“Izgradnja i rekonstrukcija puteva,ulica i trotoara na području Brčko Distrikta BiH - 4/2023 “ - (LOT 6,36 )</t>
  </si>
  <si>
    <t>"Santovac", Brčko</t>
  </si>
  <si>
    <t>“Izgradnja i rekonstrukcija puteva,ulica i trotoara na području Brčko Distrikta BiH - 4/2023 “ - (LOT 7, 9, 10, 11, 18, 28, 31, 33, 34, 37, 39)</t>
  </si>
  <si>
    <t>"Balegem", Gradačac</t>
  </si>
  <si>
    <t>“Izgradnja i rekonstrukcija puteva,ulica i trotoara na području Brčko Distrikta BiH - 4/2023 “ - (LOT 20, 27, 29, 38, 40 )</t>
  </si>
  <si>
    <t>"Galax niskogradnja", Brčko</t>
  </si>
  <si>
    <t>“Izgradnja i rekonstrukcija puteva,ulica i trotoara na području Brčko Distrikta BiH - 4/2023 “ - (LOT 24 )</t>
  </si>
  <si>
    <t>"Gradnja-cop", Brčko</t>
  </si>
  <si>
    <t>“Izgradnja i rekonstrukcija puteva,ulica i trotoara na području Brčko Distrikta BiH - 4/2023 “ - (LOT 25, 26 )</t>
  </si>
  <si>
    <t>"Papilon", Čelić</t>
  </si>
  <si>
    <t xml:space="preserve">“Isporuka, ugradnja i puštanje u rad analizatora za mobilnu stanicu za praćenje kvaliteta zraka 
u Brčko distriktu BiH”
</t>
  </si>
  <si>
    <t>Prostorno planiranje</t>
  </si>
  <si>
    <t>"E3", Sarajevo</t>
  </si>
  <si>
    <t>„Izgradnja objekata za vodosnabdijevanje i kanalisanje otpadnih voda na teritoriji 
Brčko distrikta BIH po Lotovima 
od Lot 1 do Lot 3“ - (LOT 1)</t>
  </si>
  <si>
    <t>Komunalni poslovi</t>
  </si>
  <si>
    <t>"Ted invest", Sarajevo</t>
  </si>
  <si>
    <t xml:space="preserve">„Nabavka uniformi za fitosanitarnu inspekciju
za potrebe Kancelarije gradonačelnika - Inspektorata“
</t>
  </si>
  <si>
    <t>"6. novembar", Zvornik</t>
  </si>
  <si>
    <t>18.03.2024.</t>
  </si>
  <si>
    <t>„Izgradnja objekata za vodosnabdijevanje i kanalisanje otpadnih voda na teritoriji 
Brčko distrikta BIH po Lotovima 
od Lot 1 do Lot 3“ - (LOT 2)</t>
  </si>
  <si>
    <t>20.03.2024.</t>
  </si>
  <si>
    <t>„Izgradnja objekata za vodosnabdijevanje i kanalisanje otpadnih voda na teritoriji 
Brčko distrikta BIH po Lotovima 
od Lot 1 do Lot 3“ - (LOT 3)</t>
  </si>
  <si>
    <t>"Hidromont", Srebrenik</t>
  </si>
  <si>
    <t>AGENCIJA "APPLAUSE" Visoko</t>
  </si>
  <si>
    <t>Usluge hotelskog smještaja</t>
  </si>
  <si>
    <t>Hotel "Festival" Sarajevo</t>
  </si>
  <si>
    <t>19.02.2024.</t>
  </si>
  <si>
    <t>"DINAMIK - TURS" d.o.o. Brčko</t>
  </si>
  <si>
    <t>21.02.2024.</t>
  </si>
  <si>
    <t>"EUROPA" d.o.o. Sarajevo</t>
  </si>
  <si>
    <t>23.02.2024.</t>
  </si>
  <si>
    <t>Nabavka usluga palijativne njege</t>
  </si>
  <si>
    <t>SPINTEX</t>
  </si>
  <si>
    <t>15.03.2023.</t>
  </si>
  <si>
    <t>Pregovarački</t>
  </si>
  <si>
    <t>Usluge održavanja aplikativnog softvera</t>
  </si>
  <si>
    <t>OPTIMA</t>
  </si>
  <si>
    <t>27.02.2024.</t>
  </si>
  <si>
    <t>SONY &amp; COMPUTERS</t>
  </si>
  <si>
    <t>Izrada investiciono tehničke dokum.</t>
  </si>
  <si>
    <t>INSTITUT ZA HIDROTEHNIKU</t>
  </si>
  <si>
    <t>lot 1 - Rekonstrukcija i izgradnja objekta MZ Omerbegovača</t>
  </si>
  <si>
    <t>BIJELIĆ GRADNJA</t>
  </si>
  <si>
    <t>LOT 2 - Rekonstrukcija teniskog  i terena za mali fudbal kod prostorija MZ Ilićka</t>
  </si>
  <si>
    <t>LIŠIĆ KONSTRUKCIJE</t>
  </si>
  <si>
    <t>LOT 4 - Rekonstrukcija vanjskog dijela zgrade mjesne zajednice i matičnog ureda u MZ Bijela</t>
  </si>
  <si>
    <t>ZANAT TEX</t>
  </si>
  <si>
    <t>LOT 6 - Sanacija krova na objektu bivše zgrade Komiteta</t>
  </si>
  <si>
    <t>PIKASO</t>
  </si>
  <si>
    <t xml:space="preserve">Nabavka usluga stručnog usavršavnja 13-002435/23 </t>
  </si>
  <si>
    <t xml:space="preserve">Nabavka usluga organizacije obilježavanja Dana distrikta za 2024. godinu (Koncert Halida Bešlića)  </t>
  </si>
  <si>
    <t>Konkurentski</t>
  </si>
  <si>
    <t xml:space="preserve">Pravosuđe - Apelacioni sud </t>
  </si>
  <si>
    <t>Direkcija za finansije</t>
  </si>
  <si>
    <t>Kancelarija Gradonačelnika - Inspektorat</t>
  </si>
  <si>
    <t>Kancelarija gradonačelnika, Sekretarijat Vlade - Sektor za informisanje</t>
  </si>
  <si>
    <t xml:space="preserve">Kancelarija Gradonačelnika - Kabinet gradonačelnika </t>
  </si>
  <si>
    <t>Javna sigurnost</t>
  </si>
  <si>
    <t>Evropske integracije</t>
  </si>
  <si>
    <t>Privredni razvoj, sport i kultura</t>
  </si>
  <si>
    <t xml:space="preserve">Zdravstvo i ostale usluge </t>
  </si>
  <si>
    <t xml:space="preserve">Pravosuđe - Pravosudna komisija </t>
  </si>
  <si>
    <t>Pravosuđe</t>
  </si>
  <si>
    <t xml:space="preserve">Pravosuđe - Tužilaštvo 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</si>
</sst>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8" fillId="0" borderId="12" xfId="0" applyFont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4" fontId="49" fillId="0" borderId="12" xfId="0" applyNumberFormat="1" applyFont="1" applyBorder="1" applyAlignment="1">
      <alignment horizontal="right" wrapText="1"/>
    </xf>
    <xf numFmtId="14" fontId="48" fillId="0" borderId="12" xfId="0" applyNumberFormat="1" applyFont="1" applyFill="1" applyBorder="1" applyAlignment="1">
      <alignment horizontal="right"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 quotePrefix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14" fontId="5" fillId="0" borderId="12" xfId="0" applyNumberFormat="1" applyFont="1" applyFill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57" applyFont="1" applyBorder="1" applyAlignment="1">
      <alignment horizontal="center" wrapText="1"/>
      <protection/>
    </xf>
    <xf numFmtId="4" fontId="5" fillId="0" borderId="12" xfId="0" applyNumberFormat="1" applyFont="1" applyFill="1" applyBorder="1" applyAlignment="1">
      <alignment horizontal="center" wrapText="1"/>
    </xf>
    <xf numFmtId="14" fontId="5" fillId="0" borderId="12" xfId="0" applyNumberFormat="1" applyFont="1" applyBorder="1" applyAlignment="1">
      <alignment horizontal="center" wrapText="1"/>
    </xf>
    <xf numFmtId="4" fontId="5" fillId="0" borderId="12" xfId="57" applyNumberFormat="1" applyFont="1" applyBorder="1" applyAlignment="1">
      <alignment horizontal="center" wrapText="1"/>
      <protection/>
    </xf>
    <xf numFmtId="14" fontId="5" fillId="0" borderId="12" xfId="57" applyNumberFormat="1" applyFont="1" applyFill="1" applyBorder="1" applyAlignment="1">
      <alignment horizontal="center" wrapText="1"/>
      <protection/>
    </xf>
    <xf numFmtId="8" fontId="5" fillId="0" borderId="12" xfId="0" applyNumberFormat="1" applyFont="1" applyBorder="1" applyAlignment="1">
      <alignment horizontal="center" wrapText="1"/>
    </xf>
    <xf numFmtId="0" fontId="5" fillId="0" borderId="12" xfId="57" applyFont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7"/>
  <sheetViews>
    <sheetView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0" sqref="B10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22" t="s">
        <v>22</v>
      </c>
      <c r="B1" s="22"/>
      <c r="C1" s="22"/>
      <c r="D1" s="22"/>
      <c r="E1" s="22"/>
      <c r="F1" s="2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8.5">
      <c r="A3" s="18" t="s">
        <v>57</v>
      </c>
      <c r="B3" s="19" t="s">
        <v>66</v>
      </c>
      <c r="C3" s="18" t="s">
        <v>155</v>
      </c>
      <c r="D3" s="18" t="s">
        <v>67</v>
      </c>
      <c r="E3" s="24">
        <v>151</v>
      </c>
      <c r="F3" s="26">
        <v>45351</v>
      </c>
    </row>
    <row r="4" spans="1:6" ht="15">
      <c r="A4" s="18" t="s">
        <v>57</v>
      </c>
      <c r="B4" s="28" t="s">
        <v>126</v>
      </c>
      <c r="C4" s="28" t="s">
        <v>160</v>
      </c>
      <c r="D4" s="34" t="s">
        <v>127</v>
      </c>
      <c r="E4" s="31">
        <v>480</v>
      </c>
      <c r="F4" s="32" t="s">
        <v>128</v>
      </c>
    </row>
    <row r="5" spans="1:6" ht="15">
      <c r="A5" s="18" t="s">
        <v>57</v>
      </c>
      <c r="B5" s="28" t="s">
        <v>126</v>
      </c>
      <c r="C5" s="28" t="s">
        <v>160</v>
      </c>
      <c r="D5" s="34" t="s">
        <v>129</v>
      </c>
      <c r="E5" s="31">
        <v>1218</v>
      </c>
      <c r="F5" s="32" t="s">
        <v>130</v>
      </c>
    </row>
    <row r="6" spans="1:6" ht="28.5">
      <c r="A6" s="18" t="s">
        <v>57</v>
      </c>
      <c r="B6" s="18" t="s">
        <v>60</v>
      </c>
      <c r="C6" s="18" t="s">
        <v>159</v>
      </c>
      <c r="D6" s="18" t="s">
        <v>61</v>
      </c>
      <c r="E6" s="24">
        <v>1600.47</v>
      </c>
      <c r="F6" s="27">
        <v>45342</v>
      </c>
    </row>
    <row r="7" spans="1:6" ht="28.5">
      <c r="A7" s="18" t="s">
        <v>57</v>
      </c>
      <c r="B7" s="18" t="s">
        <v>89</v>
      </c>
      <c r="C7" s="18" t="s">
        <v>159</v>
      </c>
      <c r="D7" s="18" t="s">
        <v>61</v>
      </c>
      <c r="E7" s="24">
        <v>1066.5</v>
      </c>
      <c r="F7" s="30">
        <v>45362</v>
      </c>
    </row>
    <row r="8" spans="1:6" ht="57">
      <c r="A8" s="18" t="s">
        <v>57</v>
      </c>
      <c r="B8" s="18" t="s">
        <v>151</v>
      </c>
      <c r="C8" s="18" t="s">
        <v>158</v>
      </c>
      <c r="D8" s="18" t="s">
        <v>68</v>
      </c>
      <c r="E8" s="24">
        <v>240</v>
      </c>
      <c r="F8" s="26">
        <v>45356</v>
      </c>
    </row>
    <row r="9" spans="1:7" ht="72">
      <c r="A9" s="18" t="s">
        <v>57</v>
      </c>
      <c r="B9" s="28" t="s">
        <v>152</v>
      </c>
      <c r="C9" s="28" t="s">
        <v>157</v>
      </c>
      <c r="D9" s="34" t="s">
        <v>125</v>
      </c>
      <c r="E9" s="31">
        <v>99815.63</v>
      </c>
      <c r="F9" s="32" t="s">
        <v>50</v>
      </c>
      <c r="G9" s="16"/>
    </row>
    <row r="10" spans="1:7" ht="28.5">
      <c r="A10" s="18" t="s">
        <v>57</v>
      </c>
      <c r="B10" s="18" t="s">
        <v>90</v>
      </c>
      <c r="C10" s="18" t="s">
        <v>91</v>
      </c>
      <c r="D10" s="18" t="s">
        <v>92</v>
      </c>
      <c r="E10" s="24">
        <v>100</v>
      </c>
      <c r="F10" s="30">
        <v>45377</v>
      </c>
      <c r="G10" s="16"/>
    </row>
    <row r="11" spans="1:7" ht="28.5">
      <c r="A11" s="18" t="s">
        <v>57</v>
      </c>
      <c r="B11" s="18" t="s">
        <v>93</v>
      </c>
      <c r="C11" s="18" t="s">
        <v>91</v>
      </c>
      <c r="D11" s="21" t="s">
        <v>92</v>
      </c>
      <c r="E11" s="24">
        <v>100</v>
      </c>
      <c r="F11" s="30">
        <v>45377</v>
      </c>
      <c r="G11" s="16"/>
    </row>
    <row r="12" spans="1:7" ht="28.5">
      <c r="A12" s="18" t="s">
        <v>57</v>
      </c>
      <c r="B12" s="18" t="s">
        <v>86</v>
      </c>
      <c r="C12" s="18" t="s">
        <v>87</v>
      </c>
      <c r="D12" s="18" t="s">
        <v>88</v>
      </c>
      <c r="E12" s="24">
        <v>459.24</v>
      </c>
      <c r="F12" s="26">
        <v>45358</v>
      </c>
      <c r="G12" s="16"/>
    </row>
    <row r="13" spans="1:7" ht="28.5">
      <c r="A13" s="18" t="s">
        <v>57</v>
      </c>
      <c r="B13" s="18" t="s">
        <v>62</v>
      </c>
      <c r="C13" s="18" t="s">
        <v>154</v>
      </c>
      <c r="D13" s="18" t="s">
        <v>63</v>
      </c>
      <c r="E13" s="24">
        <v>299</v>
      </c>
      <c r="F13" s="26">
        <v>45334</v>
      </c>
      <c r="G13" s="16"/>
    </row>
    <row r="14" spans="1:7" ht="28.5">
      <c r="A14" s="18" t="s">
        <v>57</v>
      </c>
      <c r="B14" s="25" t="s">
        <v>58</v>
      </c>
      <c r="C14" s="18" t="s">
        <v>163</v>
      </c>
      <c r="D14" s="19" t="s">
        <v>59</v>
      </c>
      <c r="E14" s="24">
        <v>255</v>
      </c>
      <c r="F14" s="26">
        <v>45336</v>
      </c>
      <c r="G14" s="16"/>
    </row>
    <row r="15" spans="1:7" ht="28.5">
      <c r="A15" s="18" t="s">
        <v>57</v>
      </c>
      <c r="B15" s="18" t="s">
        <v>75</v>
      </c>
      <c r="C15" s="18" t="s">
        <v>163</v>
      </c>
      <c r="D15" s="18" t="s">
        <v>63</v>
      </c>
      <c r="E15" s="24">
        <v>164.5</v>
      </c>
      <c r="F15" s="26">
        <v>45358</v>
      </c>
      <c r="G15" s="16"/>
    </row>
    <row r="16" spans="1:7" ht="28.5">
      <c r="A16" s="18" t="s">
        <v>57</v>
      </c>
      <c r="B16" s="18" t="s">
        <v>76</v>
      </c>
      <c r="C16" s="18" t="s">
        <v>163</v>
      </c>
      <c r="D16" s="18" t="s">
        <v>63</v>
      </c>
      <c r="E16" s="24">
        <v>161</v>
      </c>
      <c r="F16" s="30">
        <v>45362</v>
      </c>
      <c r="G16" s="16"/>
    </row>
    <row r="17" spans="1:7" ht="28.5">
      <c r="A17" s="18" t="s">
        <v>57</v>
      </c>
      <c r="B17" s="18" t="s">
        <v>77</v>
      </c>
      <c r="C17" s="18" t="s">
        <v>163</v>
      </c>
      <c r="D17" s="18" t="s">
        <v>78</v>
      </c>
      <c r="E17" s="24">
        <v>280</v>
      </c>
      <c r="F17" s="26">
        <v>45352</v>
      </c>
      <c r="G17" s="16"/>
    </row>
    <row r="18" spans="1:7" ht="28.5">
      <c r="A18" s="18" t="s">
        <v>57</v>
      </c>
      <c r="B18" s="18" t="s">
        <v>79</v>
      </c>
      <c r="C18" s="18" t="s">
        <v>163</v>
      </c>
      <c r="D18" s="18" t="s">
        <v>80</v>
      </c>
      <c r="E18" s="24">
        <v>222.3</v>
      </c>
      <c r="F18" s="26">
        <v>45358</v>
      </c>
      <c r="G18" s="16"/>
    </row>
    <row r="19" spans="1:7" ht="28.5">
      <c r="A19" s="18" t="s">
        <v>57</v>
      </c>
      <c r="B19" s="18" t="s">
        <v>81</v>
      </c>
      <c r="C19" s="18" t="s">
        <v>163</v>
      </c>
      <c r="D19" s="18" t="s">
        <v>82</v>
      </c>
      <c r="E19" s="24">
        <v>134.5</v>
      </c>
      <c r="F19" s="26">
        <v>45377</v>
      </c>
      <c r="G19" s="16"/>
    </row>
    <row r="20" spans="1:7" ht="28.5">
      <c r="A20" s="18" t="s">
        <v>57</v>
      </c>
      <c r="B20" s="18" t="s">
        <v>64</v>
      </c>
      <c r="C20" s="18" t="s">
        <v>165</v>
      </c>
      <c r="D20" s="18" t="s">
        <v>65</v>
      </c>
      <c r="E20" s="24">
        <v>210</v>
      </c>
      <c r="F20" s="26">
        <v>45338</v>
      </c>
      <c r="G20" s="16"/>
    </row>
    <row r="21" spans="1:7" ht="28.5">
      <c r="A21" s="18" t="s">
        <v>57</v>
      </c>
      <c r="B21" s="18" t="s">
        <v>85</v>
      </c>
      <c r="C21" s="18" t="s">
        <v>165</v>
      </c>
      <c r="D21" s="18" t="s">
        <v>84</v>
      </c>
      <c r="E21" s="24">
        <v>134.5</v>
      </c>
      <c r="F21" s="26">
        <v>45376</v>
      </c>
      <c r="G21" s="16"/>
    </row>
    <row r="22" spans="1:7" ht="28.5">
      <c r="A22" s="18" t="s">
        <v>57</v>
      </c>
      <c r="B22" s="28" t="s">
        <v>126</v>
      </c>
      <c r="C22" s="18" t="s">
        <v>165</v>
      </c>
      <c r="D22" s="34" t="s">
        <v>131</v>
      </c>
      <c r="E22" s="31">
        <v>134.5</v>
      </c>
      <c r="F22" s="32" t="s">
        <v>132</v>
      </c>
      <c r="G22" s="16"/>
    </row>
    <row r="23" spans="1:7" ht="28.5">
      <c r="A23" s="18" t="s">
        <v>57</v>
      </c>
      <c r="B23" s="28" t="s">
        <v>126</v>
      </c>
      <c r="C23" s="18" t="s">
        <v>165</v>
      </c>
      <c r="D23" s="34" t="s">
        <v>131</v>
      </c>
      <c r="E23" s="31">
        <v>161</v>
      </c>
      <c r="F23" s="32" t="s">
        <v>132</v>
      </c>
      <c r="G23" s="16"/>
    </row>
    <row r="24" spans="1:7" ht="42.75">
      <c r="A24" s="18" t="s">
        <v>57</v>
      </c>
      <c r="B24" s="18" t="s">
        <v>73</v>
      </c>
      <c r="C24" s="18" t="s">
        <v>161</v>
      </c>
      <c r="D24" s="18" t="s">
        <v>74</v>
      </c>
      <c r="E24" s="24">
        <v>30186</v>
      </c>
      <c r="F24" s="30">
        <v>45364</v>
      </c>
      <c r="G24" s="16"/>
    </row>
    <row r="25" spans="1:7" ht="28.5">
      <c r="A25" s="18" t="s">
        <v>57</v>
      </c>
      <c r="B25" s="18" t="s">
        <v>69</v>
      </c>
      <c r="C25" s="18" t="s">
        <v>70</v>
      </c>
      <c r="D25" s="18" t="s">
        <v>71</v>
      </c>
      <c r="E25" s="24">
        <v>2649</v>
      </c>
      <c r="F25" s="26" t="s">
        <v>72</v>
      </c>
      <c r="G25" s="16"/>
    </row>
    <row r="26" spans="1:7" ht="28.5">
      <c r="A26" s="18" t="s">
        <v>57</v>
      </c>
      <c r="B26" s="18" t="s">
        <v>83</v>
      </c>
      <c r="C26" s="18" t="s">
        <v>162</v>
      </c>
      <c r="D26" s="18" t="s">
        <v>84</v>
      </c>
      <c r="E26" s="24">
        <v>229</v>
      </c>
      <c r="F26" s="26">
        <v>45364</v>
      </c>
      <c r="G26" s="16">
        <f>SUM(E3:E26)</f>
        <v>140451.14</v>
      </c>
    </row>
    <row r="27" spans="1:7" ht="28.5">
      <c r="A27" s="18" t="s">
        <v>153</v>
      </c>
      <c r="B27" s="18" t="s">
        <v>41</v>
      </c>
      <c r="C27" s="18" t="s">
        <v>8</v>
      </c>
      <c r="D27" s="20" t="s">
        <v>42</v>
      </c>
      <c r="E27" s="24">
        <v>1872</v>
      </c>
      <c r="F27" s="26" t="s">
        <v>43</v>
      </c>
      <c r="G27" s="16"/>
    </row>
    <row r="28" spans="1:7" ht="15">
      <c r="A28" s="18" t="s">
        <v>153</v>
      </c>
      <c r="B28" s="18" t="s">
        <v>34</v>
      </c>
      <c r="C28" s="18" t="s">
        <v>164</v>
      </c>
      <c r="D28" s="20" t="s">
        <v>35</v>
      </c>
      <c r="E28" s="29">
        <v>15795</v>
      </c>
      <c r="F28" s="26" t="s">
        <v>36</v>
      </c>
      <c r="G28" s="16"/>
    </row>
    <row r="29" spans="1:7" ht="15">
      <c r="A29" s="18" t="s">
        <v>153</v>
      </c>
      <c r="B29" s="18" t="s">
        <v>37</v>
      </c>
      <c r="C29" s="18" t="s">
        <v>164</v>
      </c>
      <c r="D29" s="20" t="s">
        <v>38</v>
      </c>
      <c r="E29" s="24">
        <v>9360</v>
      </c>
      <c r="F29" s="26" t="s">
        <v>36</v>
      </c>
      <c r="G29" s="16"/>
    </row>
    <row r="30" spans="1:7" ht="15">
      <c r="A30" s="18" t="s">
        <v>153</v>
      </c>
      <c r="B30" s="18" t="s">
        <v>39</v>
      </c>
      <c r="C30" s="18" t="s">
        <v>164</v>
      </c>
      <c r="D30" s="20" t="s">
        <v>40</v>
      </c>
      <c r="E30" s="24">
        <v>9945</v>
      </c>
      <c r="F30" s="26" t="s">
        <v>36</v>
      </c>
      <c r="G30" s="16">
        <f>SUM(E27:E30)</f>
        <v>36972</v>
      </c>
    </row>
    <row r="31" spans="1:7" ht="42.75">
      <c r="A31" s="18" t="s">
        <v>94</v>
      </c>
      <c r="B31" s="18" t="s">
        <v>95</v>
      </c>
      <c r="C31" s="18" t="s">
        <v>8</v>
      </c>
      <c r="D31" s="18" t="s">
        <v>96</v>
      </c>
      <c r="E31" s="24">
        <v>177178.95</v>
      </c>
      <c r="F31" s="30" t="s">
        <v>97</v>
      </c>
      <c r="G31" s="16"/>
    </row>
    <row r="32" spans="1:7" ht="57">
      <c r="A32" s="18" t="s">
        <v>94</v>
      </c>
      <c r="B32" s="18" t="s">
        <v>98</v>
      </c>
      <c r="C32" s="18" t="s">
        <v>8</v>
      </c>
      <c r="D32" s="18" t="s">
        <v>99</v>
      </c>
      <c r="E32" s="24">
        <v>195094.13</v>
      </c>
      <c r="F32" s="30" t="s">
        <v>97</v>
      </c>
      <c r="G32" s="16"/>
    </row>
    <row r="33" spans="1:7" ht="42.75">
      <c r="A33" s="18" t="s">
        <v>94</v>
      </c>
      <c r="B33" s="18" t="s">
        <v>100</v>
      </c>
      <c r="C33" s="18" t="s">
        <v>8</v>
      </c>
      <c r="D33" s="18" t="s">
        <v>101</v>
      </c>
      <c r="E33" s="24">
        <v>269195.03</v>
      </c>
      <c r="F33" s="30" t="s">
        <v>97</v>
      </c>
      <c r="G33" s="16"/>
    </row>
    <row r="34" spans="1:7" ht="28.5">
      <c r="A34" s="18" t="s">
        <v>94</v>
      </c>
      <c r="B34" s="18" t="s">
        <v>102</v>
      </c>
      <c r="C34" s="18" t="s">
        <v>8</v>
      </c>
      <c r="D34" s="18" t="s">
        <v>103</v>
      </c>
      <c r="E34" s="24">
        <v>298274.04</v>
      </c>
      <c r="F34" s="30" t="s">
        <v>97</v>
      </c>
      <c r="G34" s="16"/>
    </row>
    <row r="35" spans="1:7" ht="42.75">
      <c r="A35" s="18" t="s">
        <v>94</v>
      </c>
      <c r="B35" s="18" t="s">
        <v>104</v>
      </c>
      <c r="C35" s="18" t="s">
        <v>8</v>
      </c>
      <c r="D35" s="18" t="s">
        <v>105</v>
      </c>
      <c r="E35" s="24">
        <v>367903.7</v>
      </c>
      <c r="F35" s="18" t="s">
        <v>97</v>
      </c>
      <c r="G35" s="16"/>
    </row>
    <row r="36" spans="1:7" ht="42.75">
      <c r="A36" s="18" t="s">
        <v>94</v>
      </c>
      <c r="B36" s="18" t="s">
        <v>106</v>
      </c>
      <c r="C36" s="18" t="s">
        <v>8</v>
      </c>
      <c r="D36" s="18" t="s">
        <v>107</v>
      </c>
      <c r="E36" s="24">
        <v>298467</v>
      </c>
      <c r="F36" s="30" t="s">
        <v>97</v>
      </c>
      <c r="G36" s="16"/>
    </row>
    <row r="37" spans="1:7" ht="28.5">
      <c r="A37" s="18" t="s">
        <v>94</v>
      </c>
      <c r="B37" s="19" t="s">
        <v>108</v>
      </c>
      <c r="C37" s="18" t="s">
        <v>8</v>
      </c>
      <c r="D37" s="18" t="s">
        <v>109</v>
      </c>
      <c r="E37" s="24">
        <v>5896.8</v>
      </c>
      <c r="F37" s="30" t="s">
        <v>97</v>
      </c>
      <c r="G37" s="16"/>
    </row>
    <row r="38" spans="1:7" ht="28.5">
      <c r="A38" s="18" t="s">
        <v>94</v>
      </c>
      <c r="B38" s="19" t="s">
        <v>110</v>
      </c>
      <c r="C38" s="18" t="s">
        <v>8</v>
      </c>
      <c r="D38" s="18" t="s">
        <v>111</v>
      </c>
      <c r="E38" s="24">
        <v>227929.65</v>
      </c>
      <c r="F38" s="30" t="s">
        <v>97</v>
      </c>
      <c r="G38" s="16"/>
    </row>
    <row r="39" spans="1:7" ht="42.75">
      <c r="A39" s="18" t="s">
        <v>94</v>
      </c>
      <c r="B39" s="19" t="s">
        <v>118</v>
      </c>
      <c r="C39" s="18" t="s">
        <v>156</v>
      </c>
      <c r="D39" s="18" t="s">
        <v>119</v>
      </c>
      <c r="E39" s="24">
        <v>11515.14</v>
      </c>
      <c r="F39" s="18" t="s">
        <v>120</v>
      </c>
      <c r="G39" s="16"/>
    </row>
    <row r="40" spans="1:7" ht="57">
      <c r="A40" s="18" t="s">
        <v>94</v>
      </c>
      <c r="B40" s="18" t="s">
        <v>115</v>
      </c>
      <c r="C40" s="18" t="s">
        <v>116</v>
      </c>
      <c r="D40" s="18" t="s">
        <v>117</v>
      </c>
      <c r="E40" s="24">
        <v>146064.86</v>
      </c>
      <c r="F40" s="18" t="s">
        <v>47</v>
      </c>
      <c r="G40" s="16"/>
    </row>
    <row r="41" spans="1:7" ht="57">
      <c r="A41" s="18" t="s">
        <v>94</v>
      </c>
      <c r="B41" s="18" t="s">
        <v>121</v>
      </c>
      <c r="C41" s="18" t="s">
        <v>116</v>
      </c>
      <c r="D41" s="18" t="s">
        <v>103</v>
      </c>
      <c r="E41" s="24">
        <v>14981.62</v>
      </c>
      <c r="F41" s="18" t="s">
        <v>122</v>
      </c>
      <c r="G41" s="16"/>
    </row>
    <row r="42" spans="1:7" ht="57">
      <c r="A42" s="18" t="s">
        <v>94</v>
      </c>
      <c r="B42" s="18" t="s">
        <v>123</v>
      </c>
      <c r="C42" s="18" t="s">
        <v>116</v>
      </c>
      <c r="D42" s="18" t="s">
        <v>124</v>
      </c>
      <c r="E42" s="24">
        <v>42001.32</v>
      </c>
      <c r="F42" s="18" t="s">
        <v>122</v>
      </c>
      <c r="G42" s="16"/>
    </row>
    <row r="43" spans="1:7" ht="15">
      <c r="A43" s="18" t="s">
        <v>94</v>
      </c>
      <c r="B43" s="18" t="s">
        <v>141</v>
      </c>
      <c r="C43" s="18" t="s">
        <v>116</v>
      </c>
      <c r="D43" s="18" t="s">
        <v>142</v>
      </c>
      <c r="E43" s="24">
        <v>11817</v>
      </c>
      <c r="F43" s="26" t="s">
        <v>53</v>
      </c>
      <c r="G43" s="16"/>
    </row>
    <row r="44" spans="1:7" ht="15">
      <c r="A44" s="18" t="s">
        <v>94</v>
      </c>
      <c r="B44" s="18" t="s">
        <v>140</v>
      </c>
      <c r="C44" s="18" t="s">
        <v>30</v>
      </c>
      <c r="D44" s="18" t="s">
        <v>140</v>
      </c>
      <c r="E44" s="24">
        <v>13923</v>
      </c>
      <c r="F44" s="26">
        <v>45370</v>
      </c>
      <c r="G44" s="16"/>
    </row>
    <row r="45" spans="1:7" ht="28.5">
      <c r="A45" s="18" t="s">
        <v>94</v>
      </c>
      <c r="B45" s="18" t="s">
        <v>143</v>
      </c>
      <c r="C45" s="18" t="s">
        <v>30</v>
      </c>
      <c r="D45" s="18" t="s">
        <v>144</v>
      </c>
      <c r="E45" s="24">
        <v>212712.29</v>
      </c>
      <c r="F45" s="26" t="s">
        <v>53</v>
      </c>
      <c r="G45" s="16"/>
    </row>
    <row r="46" spans="1:7" ht="28.5">
      <c r="A46" s="18" t="s">
        <v>94</v>
      </c>
      <c r="B46" s="18" t="s">
        <v>145</v>
      </c>
      <c r="C46" s="18" t="s">
        <v>30</v>
      </c>
      <c r="D46" s="18" t="s">
        <v>146</v>
      </c>
      <c r="E46" s="24">
        <v>7679.06</v>
      </c>
      <c r="F46" s="26" t="s">
        <v>53</v>
      </c>
      <c r="G46" s="16"/>
    </row>
    <row r="47" spans="1:7" ht="28.5">
      <c r="A47" s="18" t="s">
        <v>94</v>
      </c>
      <c r="B47" s="18" t="s">
        <v>147</v>
      </c>
      <c r="C47" s="18" t="s">
        <v>30</v>
      </c>
      <c r="D47" s="18" t="s">
        <v>148</v>
      </c>
      <c r="E47" s="24">
        <v>8073</v>
      </c>
      <c r="F47" s="26" t="s">
        <v>53</v>
      </c>
      <c r="G47" s="16"/>
    </row>
    <row r="48" spans="1:7" ht="15">
      <c r="A48" s="18" t="s">
        <v>94</v>
      </c>
      <c r="B48" s="18" t="s">
        <v>149</v>
      </c>
      <c r="C48" s="18" t="s">
        <v>30</v>
      </c>
      <c r="D48" s="18" t="s">
        <v>150</v>
      </c>
      <c r="E48" s="24">
        <v>71130.15</v>
      </c>
      <c r="F48" s="26" t="s">
        <v>53</v>
      </c>
      <c r="G48" s="16"/>
    </row>
    <row r="49" spans="1:7" ht="57">
      <c r="A49" s="18" t="s">
        <v>94</v>
      </c>
      <c r="B49" s="18" t="s">
        <v>112</v>
      </c>
      <c r="C49" s="18" t="s">
        <v>113</v>
      </c>
      <c r="D49" s="18" t="s">
        <v>114</v>
      </c>
      <c r="E49" s="24">
        <v>199970.32</v>
      </c>
      <c r="F49" s="18" t="s">
        <v>47</v>
      </c>
      <c r="G49" s="16"/>
    </row>
    <row r="50" spans="1:7" ht="28.5">
      <c r="A50" s="18" t="s">
        <v>94</v>
      </c>
      <c r="B50" s="18" t="s">
        <v>133</v>
      </c>
      <c r="C50" s="18" t="s">
        <v>162</v>
      </c>
      <c r="D50" s="18" t="s">
        <v>134</v>
      </c>
      <c r="E50" s="24">
        <v>199920</v>
      </c>
      <c r="F50" s="26" t="s">
        <v>135</v>
      </c>
      <c r="G50" s="16"/>
    </row>
    <row r="51" spans="1:7" ht="57">
      <c r="A51" s="18" t="s">
        <v>23</v>
      </c>
      <c r="B51" s="18" t="s">
        <v>24</v>
      </c>
      <c r="C51" s="18" t="s">
        <v>8</v>
      </c>
      <c r="D51" s="19" t="s">
        <v>25</v>
      </c>
      <c r="E51" s="24">
        <v>56100.93</v>
      </c>
      <c r="F51" s="26">
        <v>45355</v>
      </c>
      <c r="G51" s="16"/>
    </row>
    <row r="52" spans="1:7" ht="28.5">
      <c r="A52" s="18" t="s">
        <v>23</v>
      </c>
      <c r="B52" s="18" t="s">
        <v>48</v>
      </c>
      <c r="C52" s="20" t="s">
        <v>8</v>
      </c>
      <c r="D52" s="18" t="s">
        <v>49</v>
      </c>
      <c r="E52" s="23">
        <v>80729.93</v>
      </c>
      <c r="F52" s="26" t="s">
        <v>50</v>
      </c>
      <c r="G52" s="16"/>
    </row>
    <row r="53" spans="1:7" ht="28.5">
      <c r="A53" s="18" t="s">
        <v>23</v>
      </c>
      <c r="B53" s="25" t="s">
        <v>28</v>
      </c>
      <c r="C53" s="18" t="s">
        <v>6</v>
      </c>
      <c r="D53" s="19" t="s">
        <v>27</v>
      </c>
      <c r="E53" s="24">
        <v>27495</v>
      </c>
      <c r="F53" s="26">
        <v>45376</v>
      </c>
      <c r="G53" s="16"/>
    </row>
    <row r="54" spans="1:7" ht="28.5">
      <c r="A54" s="18" t="s">
        <v>23</v>
      </c>
      <c r="B54" s="18" t="s">
        <v>29</v>
      </c>
      <c r="C54" s="18" t="s">
        <v>30</v>
      </c>
      <c r="D54" s="19" t="s">
        <v>31</v>
      </c>
      <c r="E54" s="24">
        <v>154452.76</v>
      </c>
      <c r="F54" s="26">
        <v>45380</v>
      </c>
      <c r="G54" s="16"/>
    </row>
    <row r="55" spans="1:7" ht="28.5">
      <c r="A55" s="18" t="s">
        <v>23</v>
      </c>
      <c r="B55" s="18" t="s">
        <v>32</v>
      </c>
      <c r="C55" s="18" t="s">
        <v>30</v>
      </c>
      <c r="D55" s="18" t="s">
        <v>33</v>
      </c>
      <c r="E55" s="24">
        <v>5499</v>
      </c>
      <c r="F55" s="26">
        <v>45380</v>
      </c>
      <c r="G55" s="16"/>
    </row>
    <row r="56" spans="1:7" ht="28.5">
      <c r="A56" s="18" t="s">
        <v>23</v>
      </c>
      <c r="B56" s="18" t="s">
        <v>51</v>
      </c>
      <c r="C56" s="20" t="s">
        <v>30</v>
      </c>
      <c r="D56" s="18" t="s">
        <v>52</v>
      </c>
      <c r="E56" s="33">
        <v>19884.15</v>
      </c>
      <c r="F56" s="26" t="s">
        <v>53</v>
      </c>
      <c r="G56" s="16"/>
    </row>
    <row r="57" spans="1:7" ht="15">
      <c r="A57" s="18" t="s">
        <v>23</v>
      </c>
      <c r="B57" s="18" t="s">
        <v>51</v>
      </c>
      <c r="C57" s="20" t="s">
        <v>30</v>
      </c>
      <c r="D57" s="18" t="s">
        <v>54</v>
      </c>
      <c r="E57" s="23">
        <v>25656.05</v>
      </c>
      <c r="F57" s="26" t="s">
        <v>53</v>
      </c>
      <c r="G57" s="16"/>
    </row>
    <row r="58" spans="1:7" ht="15">
      <c r="A58" s="18" t="s">
        <v>23</v>
      </c>
      <c r="B58" s="18" t="s">
        <v>51</v>
      </c>
      <c r="C58" s="20" t="s">
        <v>30</v>
      </c>
      <c r="D58" s="18" t="s">
        <v>55</v>
      </c>
      <c r="E58" s="23">
        <v>13630.5</v>
      </c>
      <c r="F58" s="26" t="s">
        <v>53</v>
      </c>
      <c r="G58" s="16"/>
    </row>
    <row r="59" spans="1:7" ht="15">
      <c r="A59" s="18" t="s">
        <v>23</v>
      </c>
      <c r="B59" s="18" t="s">
        <v>51</v>
      </c>
      <c r="C59" s="20" t="s">
        <v>30</v>
      </c>
      <c r="D59" s="18" t="s">
        <v>56</v>
      </c>
      <c r="E59" s="23">
        <v>62282.84</v>
      </c>
      <c r="F59" s="26" t="s">
        <v>53</v>
      </c>
      <c r="G59" s="16"/>
    </row>
    <row r="60" spans="1:7" ht="28.5">
      <c r="A60" s="18" t="s">
        <v>23</v>
      </c>
      <c r="B60" s="19" t="s">
        <v>26</v>
      </c>
      <c r="C60" s="20" t="s">
        <v>15</v>
      </c>
      <c r="D60" s="19" t="s">
        <v>27</v>
      </c>
      <c r="E60" s="24">
        <v>96642</v>
      </c>
      <c r="F60" s="26">
        <v>45363</v>
      </c>
      <c r="G60" s="16"/>
    </row>
    <row r="61" spans="1:7" ht="15">
      <c r="A61" s="18" t="s">
        <v>23</v>
      </c>
      <c r="B61" s="18" t="s">
        <v>13</v>
      </c>
      <c r="C61" s="20" t="s">
        <v>15</v>
      </c>
      <c r="D61" s="18" t="s">
        <v>14</v>
      </c>
      <c r="E61" s="24">
        <v>73476</v>
      </c>
      <c r="F61" s="26">
        <v>45378</v>
      </c>
      <c r="G61" s="16"/>
    </row>
    <row r="62" spans="1:7" ht="15">
      <c r="A62" s="18" t="s">
        <v>23</v>
      </c>
      <c r="B62" s="18" t="s">
        <v>16</v>
      </c>
      <c r="C62" s="20" t="s">
        <v>15</v>
      </c>
      <c r="D62" s="18" t="s">
        <v>17</v>
      </c>
      <c r="E62" s="24">
        <v>25827.75</v>
      </c>
      <c r="F62" s="26">
        <v>45378</v>
      </c>
      <c r="G62" s="16"/>
    </row>
    <row r="63" spans="1:7" ht="15">
      <c r="A63" s="18" t="s">
        <v>23</v>
      </c>
      <c r="B63" s="18" t="s">
        <v>18</v>
      </c>
      <c r="C63" s="20" t="s">
        <v>15</v>
      </c>
      <c r="D63" s="18" t="s">
        <v>19</v>
      </c>
      <c r="E63" s="24">
        <v>119870.01</v>
      </c>
      <c r="F63" s="26">
        <v>45378</v>
      </c>
      <c r="G63" s="16"/>
    </row>
    <row r="64" spans="1:7" ht="15">
      <c r="A64" s="18" t="s">
        <v>23</v>
      </c>
      <c r="B64" s="18" t="s">
        <v>20</v>
      </c>
      <c r="C64" s="20" t="s">
        <v>15</v>
      </c>
      <c r="D64" s="18" t="s">
        <v>21</v>
      </c>
      <c r="E64" s="24">
        <v>11019.06</v>
      </c>
      <c r="F64" s="26">
        <v>45378</v>
      </c>
      <c r="G64" s="16"/>
    </row>
    <row r="65" spans="1:7" ht="72">
      <c r="A65" s="18" t="s">
        <v>23</v>
      </c>
      <c r="B65" s="18" t="s">
        <v>9</v>
      </c>
      <c r="C65" s="20" t="s">
        <v>7</v>
      </c>
      <c r="D65" s="18" t="s">
        <v>10</v>
      </c>
      <c r="E65" s="24">
        <v>1297980.78</v>
      </c>
      <c r="F65" s="26">
        <v>45371</v>
      </c>
      <c r="G65" s="16"/>
    </row>
    <row r="66" spans="1:7" ht="15">
      <c r="A66" s="18" t="s">
        <v>23</v>
      </c>
      <c r="B66" s="18" t="s">
        <v>11</v>
      </c>
      <c r="C66" s="20" t="s">
        <v>7</v>
      </c>
      <c r="D66" s="18" t="s">
        <v>12</v>
      </c>
      <c r="E66" s="24">
        <v>1647509.21</v>
      </c>
      <c r="F66" s="26">
        <v>45371</v>
      </c>
      <c r="G66" s="16"/>
    </row>
    <row r="67" spans="1:7" ht="28.5">
      <c r="A67" s="18" t="s">
        <v>23</v>
      </c>
      <c r="B67" s="18" t="s">
        <v>44</v>
      </c>
      <c r="C67" s="20" t="s">
        <v>45</v>
      </c>
      <c r="D67" s="18" t="s">
        <v>46</v>
      </c>
      <c r="E67" s="23">
        <v>34690</v>
      </c>
      <c r="F67" s="26" t="s">
        <v>47</v>
      </c>
      <c r="G67" s="16">
        <f>SUM(E31:E67)</f>
        <v>6532473.029999999</v>
      </c>
    </row>
    <row r="68" spans="1:7" ht="15">
      <c r="A68" s="18" t="s">
        <v>136</v>
      </c>
      <c r="B68" s="18" t="s">
        <v>137</v>
      </c>
      <c r="C68" s="18" t="s">
        <v>155</v>
      </c>
      <c r="D68" s="18" t="s">
        <v>138</v>
      </c>
      <c r="E68" s="24">
        <v>15210</v>
      </c>
      <c r="F68" s="26" t="s">
        <v>139</v>
      </c>
      <c r="G68" s="16">
        <f>E68</f>
        <v>15210</v>
      </c>
    </row>
    <row r="69" spans="1:7" ht="14.25">
      <c r="A69" s="18"/>
      <c r="B69" s="18"/>
      <c r="C69" s="20"/>
      <c r="D69" s="18"/>
      <c r="E69" s="35">
        <f>SUM(E3:E68)</f>
        <v>6725106.17</v>
      </c>
      <c r="F69" s="35"/>
      <c r="G69" s="35">
        <f>SUM(G3:G68)</f>
        <v>6725106.169999999</v>
      </c>
    </row>
    <row r="70" spans="1:7" ht="15">
      <c r="A70" s="12"/>
      <c r="B70" s="12"/>
      <c r="C70" s="13"/>
      <c r="D70" s="12"/>
      <c r="E70" s="14"/>
      <c r="F70" s="15"/>
      <c r="G70" s="16"/>
    </row>
    <row r="71" spans="1:7" ht="15">
      <c r="A71" s="12"/>
      <c r="B71" s="12"/>
      <c r="C71" s="13"/>
      <c r="D71" s="12"/>
      <c r="E71" s="14"/>
      <c r="F71" s="15"/>
      <c r="G71" s="16"/>
    </row>
    <row r="72" spans="1:7" ht="31.5" customHeight="1">
      <c r="A72" s="12"/>
      <c r="B72" s="12"/>
      <c r="C72" s="13"/>
      <c r="D72" s="12"/>
      <c r="E72" s="14"/>
      <c r="F72" s="15"/>
      <c r="G72" s="16"/>
    </row>
    <row r="73" spans="1:7" ht="15">
      <c r="A73" s="12"/>
      <c r="B73" s="12"/>
      <c r="C73" s="13"/>
      <c r="D73" s="12"/>
      <c r="E73" s="14"/>
      <c r="F73" s="15"/>
      <c r="G73" s="16"/>
    </row>
    <row r="74" spans="1:7" s="17" customFormat="1" ht="15">
      <c r="A74" s="12"/>
      <c r="B74" s="12"/>
      <c r="C74" s="13"/>
      <c r="D74" s="12"/>
      <c r="E74" s="14"/>
      <c r="F74" s="15"/>
      <c r="G74" s="16"/>
    </row>
    <row r="75" spans="1:7" s="17" customFormat="1" ht="15">
      <c r="A75" s="12"/>
      <c r="B75" s="12"/>
      <c r="C75" s="13"/>
      <c r="D75" s="12"/>
      <c r="E75" s="14"/>
      <c r="F75" s="15"/>
      <c r="G75" s="16"/>
    </row>
    <row r="76" spans="1:7" s="17" customFormat="1" ht="15">
      <c r="A76" s="12"/>
      <c r="B76" s="12"/>
      <c r="C76" s="13"/>
      <c r="D76" s="12"/>
      <c r="E76" s="14"/>
      <c r="F76" s="15"/>
      <c r="G76" s="16"/>
    </row>
    <row r="77" spans="1:7" s="17" customFormat="1" ht="15">
      <c r="A77" s="12"/>
      <c r="B77" s="12"/>
      <c r="C77" s="13"/>
      <c r="D77" s="12"/>
      <c r="E77" s="14"/>
      <c r="F77" s="15"/>
      <c r="G77" s="16"/>
    </row>
    <row r="80" ht="33.75" customHeight="1"/>
    <row r="81" ht="45.75" customHeight="1"/>
    <row r="82" ht="35.25" customHeight="1"/>
    <row r="83" ht="31.5" customHeight="1"/>
    <row r="84" ht="33" customHeight="1"/>
    <row r="95" ht="27.75" customHeight="1"/>
    <row r="97" ht="43.5" customHeight="1"/>
    <row r="109" ht="24.75" customHeight="1"/>
  </sheetData>
  <sheetProtection/>
  <autoFilter ref="A2:F68">
    <sortState ref="A3:F77">
      <sortCondition sortBy="value" ref="A3:A77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28">
      <selection activeCell="G74" sqref="G7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22" t="s">
        <v>22</v>
      </c>
      <c r="B1" s="22"/>
      <c r="C1" s="22"/>
      <c r="D1" s="22"/>
      <c r="E1" s="22"/>
      <c r="F1" s="2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8.5">
      <c r="A3" s="18" t="s">
        <v>57</v>
      </c>
      <c r="B3" s="19" t="s">
        <v>66</v>
      </c>
      <c r="C3" s="18" t="s">
        <v>155</v>
      </c>
      <c r="D3" s="18" t="s">
        <v>67</v>
      </c>
      <c r="E3" s="24">
        <v>151</v>
      </c>
      <c r="F3" s="26">
        <v>45351</v>
      </c>
    </row>
    <row r="4" spans="1:7" ht="15">
      <c r="A4" s="18" t="s">
        <v>136</v>
      </c>
      <c r="B4" s="18" t="s">
        <v>137</v>
      </c>
      <c r="C4" s="18" t="s">
        <v>155</v>
      </c>
      <c r="D4" s="18" t="s">
        <v>138</v>
      </c>
      <c r="E4" s="24">
        <v>15210</v>
      </c>
      <c r="F4" s="26" t="s">
        <v>139</v>
      </c>
      <c r="G4" s="16">
        <f>SUM(E3:E4)</f>
        <v>15361</v>
      </c>
    </row>
    <row r="5" spans="1:6" ht="15">
      <c r="A5" s="18" t="s">
        <v>57</v>
      </c>
      <c r="B5" s="28" t="s">
        <v>126</v>
      </c>
      <c r="C5" s="28" t="s">
        <v>160</v>
      </c>
      <c r="D5" s="34" t="s">
        <v>127</v>
      </c>
      <c r="E5" s="31">
        <v>480</v>
      </c>
      <c r="F5" s="32" t="s">
        <v>128</v>
      </c>
    </row>
    <row r="6" spans="1:7" ht="15">
      <c r="A6" s="18" t="s">
        <v>57</v>
      </c>
      <c r="B6" s="28" t="s">
        <v>126</v>
      </c>
      <c r="C6" s="28" t="s">
        <v>160</v>
      </c>
      <c r="D6" s="34" t="s">
        <v>129</v>
      </c>
      <c r="E6" s="31">
        <v>1218</v>
      </c>
      <c r="F6" s="32" t="s">
        <v>130</v>
      </c>
      <c r="G6" s="11">
        <f>SUM(E5:E6)</f>
        <v>1698</v>
      </c>
    </row>
    <row r="7" spans="1:6" ht="28.5">
      <c r="A7" s="18" t="s">
        <v>57</v>
      </c>
      <c r="B7" s="18" t="s">
        <v>60</v>
      </c>
      <c r="C7" s="18" t="s">
        <v>159</v>
      </c>
      <c r="D7" s="18" t="s">
        <v>61</v>
      </c>
      <c r="E7" s="24">
        <v>1600.47</v>
      </c>
      <c r="F7" s="27">
        <v>45342</v>
      </c>
    </row>
    <row r="8" spans="1:7" ht="28.5">
      <c r="A8" s="18" t="s">
        <v>57</v>
      </c>
      <c r="B8" s="18" t="s">
        <v>89</v>
      </c>
      <c r="C8" s="18" t="s">
        <v>159</v>
      </c>
      <c r="D8" s="18" t="s">
        <v>61</v>
      </c>
      <c r="E8" s="24">
        <v>1066.5</v>
      </c>
      <c r="F8" s="30">
        <v>45362</v>
      </c>
      <c r="G8" s="11">
        <f>SUM(E7:E8)</f>
        <v>2666.9700000000003</v>
      </c>
    </row>
    <row r="9" spans="1:7" ht="28.5">
      <c r="A9" s="18" t="s">
        <v>153</v>
      </c>
      <c r="B9" s="18" t="s">
        <v>41</v>
      </c>
      <c r="C9" s="18" t="s">
        <v>8</v>
      </c>
      <c r="D9" s="20" t="s">
        <v>42</v>
      </c>
      <c r="E9" s="24">
        <v>1872</v>
      </c>
      <c r="F9" s="26" t="s">
        <v>43</v>
      </c>
      <c r="G9" s="16"/>
    </row>
    <row r="10" spans="1:7" ht="42.75">
      <c r="A10" s="18" t="s">
        <v>94</v>
      </c>
      <c r="B10" s="18" t="s">
        <v>95</v>
      </c>
      <c r="C10" s="18" t="s">
        <v>8</v>
      </c>
      <c r="D10" s="18" t="s">
        <v>96</v>
      </c>
      <c r="E10" s="24">
        <v>177178.95</v>
      </c>
      <c r="F10" s="30" t="s">
        <v>97</v>
      </c>
      <c r="G10" s="16"/>
    </row>
    <row r="11" spans="1:7" ht="57">
      <c r="A11" s="18" t="s">
        <v>94</v>
      </c>
      <c r="B11" s="18" t="s">
        <v>98</v>
      </c>
      <c r="C11" s="18" t="s">
        <v>8</v>
      </c>
      <c r="D11" s="18" t="s">
        <v>99</v>
      </c>
      <c r="E11" s="24">
        <v>195094.13</v>
      </c>
      <c r="F11" s="30" t="s">
        <v>97</v>
      </c>
      <c r="G11" s="16"/>
    </row>
    <row r="12" spans="1:7" ht="42.75">
      <c r="A12" s="18" t="s">
        <v>94</v>
      </c>
      <c r="B12" s="18" t="s">
        <v>100</v>
      </c>
      <c r="C12" s="18" t="s">
        <v>8</v>
      </c>
      <c r="D12" s="18" t="s">
        <v>101</v>
      </c>
      <c r="E12" s="24">
        <v>269195.03</v>
      </c>
      <c r="F12" s="30" t="s">
        <v>97</v>
      </c>
      <c r="G12" s="16"/>
    </row>
    <row r="13" spans="1:7" ht="28.5">
      <c r="A13" s="18" t="s">
        <v>94</v>
      </c>
      <c r="B13" s="18" t="s">
        <v>102</v>
      </c>
      <c r="C13" s="18" t="s">
        <v>8</v>
      </c>
      <c r="D13" s="18" t="s">
        <v>103</v>
      </c>
      <c r="E13" s="24">
        <v>298274.04</v>
      </c>
      <c r="F13" s="30" t="s">
        <v>97</v>
      </c>
      <c r="G13" s="16"/>
    </row>
    <row r="14" spans="1:7" ht="42.75">
      <c r="A14" s="18" t="s">
        <v>94</v>
      </c>
      <c r="B14" s="18" t="s">
        <v>104</v>
      </c>
      <c r="C14" s="18" t="s">
        <v>8</v>
      </c>
      <c r="D14" s="18" t="s">
        <v>105</v>
      </c>
      <c r="E14" s="24">
        <v>367903.7</v>
      </c>
      <c r="F14" s="18" t="s">
        <v>97</v>
      </c>
      <c r="G14" s="16"/>
    </row>
    <row r="15" spans="1:7" ht="42.75">
      <c r="A15" s="18" t="s">
        <v>94</v>
      </c>
      <c r="B15" s="18" t="s">
        <v>106</v>
      </c>
      <c r="C15" s="18" t="s">
        <v>8</v>
      </c>
      <c r="D15" s="18" t="s">
        <v>107</v>
      </c>
      <c r="E15" s="24">
        <v>298467</v>
      </c>
      <c r="F15" s="30" t="s">
        <v>97</v>
      </c>
      <c r="G15" s="16"/>
    </row>
    <row r="16" spans="1:7" ht="28.5">
      <c r="A16" s="18" t="s">
        <v>94</v>
      </c>
      <c r="B16" s="19" t="s">
        <v>108</v>
      </c>
      <c r="C16" s="18" t="s">
        <v>8</v>
      </c>
      <c r="D16" s="18" t="s">
        <v>109</v>
      </c>
      <c r="E16" s="24">
        <v>5896.8</v>
      </c>
      <c r="F16" s="30" t="s">
        <v>97</v>
      </c>
      <c r="G16" s="16"/>
    </row>
    <row r="17" spans="1:7" ht="28.5">
      <c r="A17" s="18" t="s">
        <v>94</v>
      </c>
      <c r="B17" s="19" t="s">
        <v>110</v>
      </c>
      <c r="C17" s="18" t="s">
        <v>8</v>
      </c>
      <c r="D17" s="18" t="s">
        <v>111</v>
      </c>
      <c r="E17" s="24">
        <v>227929.65</v>
      </c>
      <c r="F17" s="30" t="s">
        <v>97</v>
      </c>
      <c r="G17" s="16"/>
    </row>
    <row r="18" spans="1:7" ht="57">
      <c r="A18" s="18" t="s">
        <v>23</v>
      </c>
      <c r="B18" s="18" t="s">
        <v>24</v>
      </c>
      <c r="C18" s="18" t="s">
        <v>8</v>
      </c>
      <c r="D18" s="19" t="s">
        <v>25</v>
      </c>
      <c r="E18" s="24">
        <v>56100.93</v>
      </c>
      <c r="F18" s="26">
        <v>45355</v>
      </c>
      <c r="G18" s="16"/>
    </row>
    <row r="19" spans="1:7" ht="28.5">
      <c r="A19" s="18" t="s">
        <v>23</v>
      </c>
      <c r="B19" s="18" t="s">
        <v>48</v>
      </c>
      <c r="C19" s="20" t="s">
        <v>8</v>
      </c>
      <c r="D19" s="18" t="s">
        <v>49</v>
      </c>
      <c r="E19" s="23">
        <v>80729.93</v>
      </c>
      <c r="F19" s="26" t="s">
        <v>50</v>
      </c>
      <c r="G19" s="16">
        <f>SUM(E9:E19)</f>
        <v>1978642.16</v>
      </c>
    </row>
    <row r="20" spans="1:7" ht="28.5">
      <c r="A20" s="18" t="s">
        <v>23</v>
      </c>
      <c r="B20" s="25" t="s">
        <v>28</v>
      </c>
      <c r="C20" s="18" t="s">
        <v>6</v>
      </c>
      <c r="D20" s="19" t="s">
        <v>27</v>
      </c>
      <c r="E20" s="24">
        <v>27495</v>
      </c>
      <c r="F20" s="26">
        <v>45376</v>
      </c>
      <c r="G20" s="16">
        <f>E20</f>
        <v>27495</v>
      </c>
    </row>
    <row r="21" spans="1:7" ht="42.75">
      <c r="A21" s="18" t="s">
        <v>94</v>
      </c>
      <c r="B21" s="19" t="s">
        <v>118</v>
      </c>
      <c r="C21" s="18" t="s">
        <v>156</v>
      </c>
      <c r="D21" s="18" t="s">
        <v>119</v>
      </c>
      <c r="E21" s="24">
        <v>11515.14</v>
      </c>
      <c r="F21" s="18" t="s">
        <v>120</v>
      </c>
      <c r="G21" s="16"/>
    </row>
    <row r="22" spans="1:6" ht="57">
      <c r="A22" s="18" t="s">
        <v>57</v>
      </c>
      <c r="B22" s="18" t="s">
        <v>151</v>
      </c>
      <c r="C22" s="18" t="s">
        <v>158</v>
      </c>
      <c r="D22" s="18" t="s">
        <v>68</v>
      </c>
      <c r="E22" s="24">
        <v>240</v>
      </c>
      <c r="F22" s="26">
        <v>45356</v>
      </c>
    </row>
    <row r="23" spans="1:7" ht="72">
      <c r="A23" s="18" t="s">
        <v>57</v>
      </c>
      <c r="B23" s="28" t="s">
        <v>152</v>
      </c>
      <c r="C23" s="28" t="s">
        <v>157</v>
      </c>
      <c r="D23" s="34" t="s">
        <v>125</v>
      </c>
      <c r="E23" s="31">
        <v>99815.63</v>
      </c>
      <c r="F23" s="32" t="s">
        <v>50</v>
      </c>
      <c r="G23" s="16">
        <f>SUM(E21:E23)</f>
        <v>111570.77</v>
      </c>
    </row>
    <row r="24" spans="1:7" ht="28.5">
      <c r="A24" s="18" t="s">
        <v>57</v>
      </c>
      <c r="B24" s="18" t="s">
        <v>90</v>
      </c>
      <c r="C24" s="18" t="s">
        <v>91</v>
      </c>
      <c r="D24" s="18" t="s">
        <v>92</v>
      </c>
      <c r="E24" s="24">
        <v>100</v>
      </c>
      <c r="F24" s="30">
        <v>45377</v>
      </c>
      <c r="G24" s="16"/>
    </row>
    <row r="25" spans="1:7" ht="28.5">
      <c r="A25" s="18" t="s">
        <v>57</v>
      </c>
      <c r="B25" s="18" t="s">
        <v>93</v>
      </c>
      <c r="C25" s="18" t="s">
        <v>91</v>
      </c>
      <c r="D25" s="21" t="s">
        <v>92</v>
      </c>
      <c r="E25" s="24">
        <v>100</v>
      </c>
      <c r="F25" s="30">
        <v>45377</v>
      </c>
      <c r="G25" s="16">
        <f>SUM(E24:E25)</f>
        <v>200</v>
      </c>
    </row>
    <row r="26" spans="1:7" ht="57">
      <c r="A26" s="18" t="s">
        <v>94</v>
      </c>
      <c r="B26" s="18" t="s">
        <v>115</v>
      </c>
      <c r="C26" s="18" t="s">
        <v>116</v>
      </c>
      <c r="D26" s="18" t="s">
        <v>117</v>
      </c>
      <c r="E26" s="24">
        <v>146064.86</v>
      </c>
      <c r="F26" s="18" t="s">
        <v>47</v>
      </c>
      <c r="G26" s="16"/>
    </row>
    <row r="27" spans="1:7" ht="57">
      <c r="A27" s="18" t="s">
        <v>94</v>
      </c>
      <c r="B27" s="18" t="s">
        <v>121</v>
      </c>
      <c r="C27" s="18" t="s">
        <v>116</v>
      </c>
      <c r="D27" s="18" t="s">
        <v>103</v>
      </c>
      <c r="E27" s="24">
        <v>14981.62</v>
      </c>
      <c r="F27" s="18" t="s">
        <v>122</v>
      </c>
      <c r="G27" s="16"/>
    </row>
    <row r="28" spans="1:7" ht="57">
      <c r="A28" s="18" t="s">
        <v>94</v>
      </c>
      <c r="B28" s="18" t="s">
        <v>123</v>
      </c>
      <c r="C28" s="18" t="s">
        <v>116</v>
      </c>
      <c r="D28" s="18" t="s">
        <v>124</v>
      </c>
      <c r="E28" s="24">
        <v>42001.32</v>
      </c>
      <c r="F28" s="18" t="s">
        <v>122</v>
      </c>
      <c r="G28" s="16"/>
    </row>
    <row r="29" spans="1:7" ht="15">
      <c r="A29" s="18" t="s">
        <v>94</v>
      </c>
      <c r="B29" s="18" t="s">
        <v>141</v>
      </c>
      <c r="C29" s="18" t="s">
        <v>116</v>
      </c>
      <c r="D29" s="18" t="s">
        <v>142</v>
      </c>
      <c r="E29" s="24">
        <v>11817</v>
      </c>
      <c r="F29" s="26" t="s">
        <v>53</v>
      </c>
      <c r="G29" s="16">
        <f>SUM(E26:E29)</f>
        <v>214864.8</v>
      </c>
    </row>
    <row r="30" spans="1:7" ht="15">
      <c r="A30" s="18" t="s">
        <v>94</v>
      </c>
      <c r="B30" s="18" t="s">
        <v>140</v>
      </c>
      <c r="C30" s="18" t="s">
        <v>30</v>
      </c>
      <c r="D30" s="18" t="s">
        <v>140</v>
      </c>
      <c r="E30" s="24">
        <v>13923</v>
      </c>
      <c r="F30" s="26">
        <v>45370</v>
      </c>
      <c r="G30" s="16"/>
    </row>
    <row r="31" spans="1:7" ht="28.5">
      <c r="A31" s="18" t="s">
        <v>94</v>
      </c>
      <c r="B31" s="18" t="s">
        <v>143</v>
      </c>
      <c r="C31" s="18" t="s">
        <v>30</v>
      </c>
      <c r="D31" s="18" t="s">
        <v>144</v>
      </c>
      <c r="E31" s="24">
        <v>212712.29</v>
      </c>
      <c r="F31" s="26" t="s">
        <v>53</v>
      </c>
      <c r="G31" s="16"/>
    </row>
    <row r="32" spans="1:7" ht="28.5">
      <c r="A32" s="18" t="s">
        <v>94</v>
      </c>
      <c r="B32" s="18" t="s">
        <v>145</v>
      </c>
      <c r="C32" s="18" t="s">
        <v>30</v>
      </c>
      <c r="D32" s="18" t="s">
        <v>146</v>
      </c>
      <c r="E32" s="24">
        <v>7679.06</v>
      </c>
      <c r="F32" s="26" t="s">
        <v>53</v>
      </c>
      <c r="G32" s="16"/>
    </row>
    <row r="33" spans="1:7" ht="28.5">
      <c r="A33" s="18" t="s">
        <v>94</v>
      </c>
      <c r="B33" s="18" t="s">
        <v>147</v>
      </c>
      <c r="C33" s="18" t="s">
        <v>30</v>
      </c>
      <c r="D33" s="18" t="s">
        <v>148</v>
      </c>
      <c r="E33" s="24">
        <v>8073</v>
      </c>
      <c r="F33" s="26" t="s">
        <v>53</v>
      </c>
      <c r="G33" s="16"/>
    </row>
    <row r="34" spans="1:7" ht="15">
      <c r="A34" s="18" t="s">
        <v>94</v>
      </c>
      <c r="B34" s="18" t="s">
        <v>149</v>
      </c>
      <c r="C34" s="18" t="s">
        <v>30</v>
      </c>
      <c r="D34" s="18" t="s">
        <v>150</v>
      </c>
      <c r="E34" s="24">
        <v>71130.15</v>
      </c>
      <c r="F34" s="26" t="s">
        <v>53</v>
      </c>
      <c r="G34" s="16"/>
    </row>
    <row r="35" spans="1:7" ht="28.5">
      <c r="A35" s="18" t="s">
        <v>23</v>
      </c>
      <c r="B35" s="18" t="s">
        <v>29</v>
      </c>
      <c r="C35" s="18" t="s">
        <v>30</v>
      </c>
      <c r="D35" s="19" t="s">
        <v>31</v>
      </c>
      <c r="E35" s="24">
        <v>154452.76</v>
      </c>
      <c r="F35" s="26">
        <v>45380</v>
      </c>
      <c r="G35" s="16"/>
    </row>
    <row r="36" spans="1:7" ht="28.5">
      <c r="A36" s="18" t="s">
        <v>23</v>
      </c>
      <c r="B36" s="18" t="s">
        <v>32</v>
      </c>
      <c r="C36" s="18" t="s">
        <v>30</v>
      </c>
      <c r="D36" s="18" t="s">
        <v>33</v>
      </c>
      <c r="E36" s="24">
        <v>5499</v>
      </c>
      <c r="F36" s="26">
        <v>45380</v>
      </c>
      <c r="G36" s="16"/>
    </row>
    <row r="37" spans="1:7" ht="28.5">
      <c r="A37" s="18" t="s">
        <v>23</v>
      </c>
      <c r="B37" s="18" t="s">
        <v>51</v>
      </c>
      <c r="C37" s="20" t="s">
        <v>30</v>
      </c>
      <c r="D37" s="18" t="s">
        <v>52</v>
      </c>
      <c r="E37" s="33">
        <v>19884.15</v>
      </c>
      <c r="F37" s="26" t="s">
        <v>53</v>
      </c>
      <c r="G37" s="16"/>
    </row>
    <row r="38" spans="1:7" ht="15">
      <c r="A38" s="18" t="s">
        <v>23</v>
      </c>
      <c r="B38" s="18" t="s">
        <v>51</v>
      </c>
      <c r="C38" s="20" t="s">
        <v>30</v>
      </c>
      <c r="D38" s="18" t="s">
        <v>54</v>
      </c>
      <c r="E38" s="23">
        <v>25656.05</v>
      </c>
      <c r="F38" s="26" t="s">
        <v>53</v>
      </c>
      <c r="G38" s="16"/>
    </row>
    <row r="39" spans="1:7" ht="15">
      <c r="A39" s="18" t="s">
        <v>23</v>
      </c>
      <c r="B39" s="18" t="s">
        <v>51</v>
      </c>
      <c r="C39" s="20" t="s">
        <v>30</v>
      </c>
      <c r="D39" s="18" t="s">
        <v>55</v>
      </c>
      <c r="E39" s="23">
        <v>13630.5</v>
      </c>
      <c r="F39" s="26" t="s">
        <v>53</v>
      </c>
      <c r="G39" s="16"/>
    </row>
    <row r="40" spans="1:7" ht="15">
      <c r="A40" s="18" t="s">
        <v>23</v>
      </c>
      <c r="B40" s="18" t="s">
        <v>51</v>
      </c>
      <c r="C40" s="20" t="s">
        <v>30</v>
      </c>
      <c r="D40" s="18" t="s">
        <v>56</v>
      </c>
      <c r="E40" s="23">
        <v>62282.84</v>
      </c>
      <c r="F40" s="26" t="s">
        <v>53</v>
      </c>
      <c r="G40" s="16">
        <f>SUM(E30:E40)</f>
        <v>594922.7999999999</v>
      </c>
    </row>
    <row r="41" spans="1:7" ht="28.5">
      <c r="A41" s="18" t="s">
        <v>23</v>
      </c>
      <c r="B41" s="19" t="s">
        <v>26</v>
      </c>
      <c r="C41" s="20" t="s">
        <v>15</v>
      </c>
      <c r="D41" s="19" t="s">
        <v>27</v>
      </c>
      <c r="E41" s="24">
        <v>96642</v>
      </c>
      <c r="F41" s="26">
        <v>45363</v>
      </c>
      <c r="G41" s="16"/>
    </row>
    <row r="42" spans="1:7" ht="15">
      <c r="A42" s="18" t="s">
        <v>23</v>
      </c>
      <c r="B42" s="18" t="s">
        <v>13</v>
      </c>
      <c r="C42" s="20" t="s">
        <v>15</v>
      </c>
      <c r="D42" s="18" t="s">
        <v>14</v>
      </c>
      <c r="E42" s="24">
        <v>73476</v>
      </c>
      <c r="F42" s="26">
        <v>45378</v>
      </c>
      <c r="G42" s="16"/>
    </row>
    <row r="43" spans="1:7" ht="15">
      <c r="A43" s="18" t="s">
        <v>23</v>
      </c>
      <c r="B43" s="18" t="s">
        <v>16</v>
      </c>
      <c r="C43" s="20" t="s">
        <v>15</v>
      </c>
      <c r="D43" s="18" t="s">
        <v>17</v>
      </c>
      <c r="E43" s="24">
        <v>25827.75</v>
      </c>
      <c r="F43" s="26">
        <v>45378</v>
      </c>
      <c r="G43" s="16"/>
    </row>
    <row r="44" spans="1:7" ht="15">
      <c r="A44" s="18" t="s">
        <v>23</v>
      </c>
      <c r="B44" s="18" t="s">
        <v>18</v>
      </c>
      <c r="C44" s="20" t="s">
        <v>15</v>
      </c>
      <c r="D44" s="18" t="s">
        <v>19</v>
      </c>
      <c r="E44" s="24">
        <v>119870.01</v>
      </c>
      <c r="F44" s="26">
        <v>45378</v>
      </c>
      <c r="G44" s="16"/>
    </row>
    <row r="45" spans="1:7" ht="15">
      <c r="A45" s="18" t="s">
        <v>23</v>
      </c>
      <c r="B45" s="18" t="s">
        <v>20</v>
      </c>
      <c r="C45" s="20" t="s">
        <v>15</v>
      </c>
      <c r="D45" s="18" t="s">
        <v>21</v>
      </c>
      <c r="E45" s="24">
        <v>11019.06</v>
      </c>
      <c r="F45" s="26">
        <v>45378</v>
      </c>
      <c r="G45" s="16">
        <f>SUM(E41:E45)</f>
        <v>326834.82</v>
      </c>
    </row>
    <row r="46" spans="1:7" ht="72">
      <c r="A46" s="18" t="s">
        <v>23</v>
      </c>
      <c r="B46" s="18" t="s">
        <v>9</v>
      </c>
      <c r="C46" s="20" t="s">
        <v>7</v>
      </c>
      <c r="D46" s="18" t="s">
        <v>10</v>
      </c>
      <c r="E46" s="24">
        <v>1297980.78</v>
      </c>
      <c r="F46" s="26">
        <v>45371</v>
      </c>
      <c r="G46" s="16"/>
    </row>
    <row r="47" spans="1:7" ht="15">
      <c r="A47" s="18" t="s">
        <v>23</v>
      </c>
      <c r="B47" s="18" t="s">
        <v>11</v>
      </c>
      <c r="C47" s="20" t="s">
        <v>7</v>
      </c>
      <c r="D47" s="18" t="s">
        <v>12</v>
      </c>
      <c r="E47" s="24">
        <v>1647509.21</v>
      </c>
      <c r="F47" s="26">
        <v>45371</v>
      </c>
      <c r="G47" s="16">
        <f>SUM(E46:E47)</f>
        <v>2945489.99</v>
      </c>
    </row>
    <row r="48" spans="1:7" ht="28.5">
      <c r="A48" s="18" t="s">
        <v>23</v>
      </c>
      <c r="B48" s="18" t="s">
        <v>44</v>
      </c>
      <c r="C48" s="20" t="s">
        <v>45</v>
      </c>
      <c r="D48" s="18" t="s">
        <v>46</v>
      </c>
      <c r="E48" s="23">
        <v>34690</v>
      </c>
      <c r="F48" s="26" t="s">
        <v>47</v>
      </c>
      <c r="G48" s="16"/>
    </row>
    <row r="49" spans="1:7" ht="28.5">
      <c r="A49" s="18" t="s">
        <v>57</v>
      </c>
      <c r="B49" s="18" t="s">
        <v>86</v>
      </c>
      <c r="C49" s="18" t="s">
        <v>87</v>
      </c>
      <c r="D49" s="18" t="s">
        <v>88</v>
      </c>
      <c r="E49" s="24">
        <v>459.24</v>
      </c>
      <c r="F49" s="26">
        <v>45358</v>
      </c>
      <c r="G49" s="16">
        <f>SUM(E48:E49)</f>
        <v>35149.24</v>
      </c>
    </row>
    <row r="50" spans="1:7" ht="15">
      <c r="A50" s="18" t="s">
        <v>153</v>
      </c>
      <c r="B50" s="18" t="s">
        <v>34</v>
      </c>
      <c r="C50" s="18" t="s">
        <v>164</v>
      </c>
      <c r="D50" s="20" t="s">
        <v>35</v>
      </c>
      <c r="E50" s="29">
        <v>15795</v>
      </c>
      <c r="F50" s="26" t="s">
        <v>36</v>
      </c>
      <c r="G50" s="16"/>
    </row>
    <row r="51" spans="1:7" ht="15">
      <c r="A51" s="18" t="s">
        <v>153</v>
      </c>
      <c r="B51" s="18" t="s">
        <v>37</v>
      </c>
      <c r="C51" s="18" t="s">
        <v>164</v>
      </c>
      <c r="D51" s="20" t="s">
        <v>38</v>
      </c>
      <c r="E51" s="24">
        <v>9360</v>
      </c>
      <c r="F51" s="26" t="s">
        <v>36</v>
      </c>
      <c r="G51" s="16"/>
    </row>
    <row r="52" spans="1:7" ht="15">
      <c r="A52" s="18" t="s">
        <v>153</v>
      </c>
      <c r="B52" s="18" t="s">
        <v>39</v>
      </c>
      <c r="C52" s="18" t="s">
        <v>164</v>
      </c>
      <c r="D52" s="20" t="s">
        <v>40</v>
      </c>
      <c r="E52" s="24">
        <v>9945</v>
      </c>
      <c r="F52" s="26" t="s">
        <v>36</v>
      </c>
      <c r="G52" s="16"/>
    </row>
    <row r="53" spans="1:7" ht="28.5">
      <c r="A53" s="18" t="s">
        <v>57</v>
      </c>
      <c r="B53" s="18" t="s">
        <v>62</v>
      </c>
      <c r="C53" s="18" t="s">
        <v>154</v>
      </c>
      <c r="D53" s="18" t="s">
        <v>63</v>
      </c>
      <c r="E53" s="24">
        <v>299</v>
      </c>
      <c r="F53" s="26">
        <v>45334</v>
      </c>
      <c r="G53" s="16"/>
    </row>
    <row r="54" spans="1:7" ht="28.5">
      <c r="A54" s="18" t="s">
        <v>57</v>
      </c>
      <c r="B54" s="25" t="s">
        <v>58</v>
      </c>
      <c r="C54" s="18" t="s">
        <v>163</v>
      </c>
      <c r="D54" s="19" t="s">
        <v>59</v>
      </c>
      <c r="E54" s="24">
        <v>255</v>
      </c>
      <c r="F54" s="26">
        <v>45336</v>
      </c>
      <c r="G54" s="16"/>
    </row>
    <row r="55" spans="1:7" ht="28.5">
      <c r="A55" s="18" t="s">
        <v>57</v>
      </c>
      <c r="B55" s="18" t="s">
        <v>75</v>
      </c>
      <c r="C55" s="18" t="s">
        <v>163</v>
      </c>
      <c r="D55" s="18" t="s">
        <v>63</v>
      </c>
      <c r="E55" s="24">
        <v>164.5</v>
      </c>
      <c r="F55" s="26">
        <v>45358</v>
      </c>
      <c r="G55" s="16"/>
    </row>
    <row r="56" spans="1:7" ht="28.5">
      <c r="A56" s="18" t="s">
        <v>57</v>
      </c>
      <c r="B56" s="18" t="s">
        <v>76</v>
      </c>
      <c r="C56" s="18" t="s">
        <v>163</v>
      </c>
      <c r="D56" s="18" t="s">
        <v>63</v>
      </c>
      <c r="E56" s="24">
        <v>161</v>
      </c>
      <c r="F56" s="30">
        <v>45362</v>
      </c>
      <c r="G56" s="16"/>
    </row>
    <row r="57" spans="1:7" ht="28.5">
      <c r="A57" s="18" t="s">
        <v>57</v>
      </c>
      <c r="B57" s="18" t="s">
        <v>77</v>
      </c>
      <c r="C57" s="18" t="s">
        <v>163</v>
      </c>
      <c r="D57" s="18" t="s">
        <v>78</v>
      </c>
      <c r="E57" s="24">
        <v>280</v>
      </c>
      <c r="F57" s="26">
        <v>45352</v>
      </c>
      <c r="G57" s="16"/>
    </row>
    <row r="58" spans="1:7" ht="28.5">
      <c r="A58" s="18" t="s">
        <v>57</v>
      </c>
      <c r="B58" s="18" t="s">
        <v>79</v>
      </c>
      <c r="C58" s="18" t="s">
        <v>163</v>
      </c>
      <c r="D58" s="18" t="s">
        <v>80</v>
      </c>
      <c r="E58" s="24">
        <v>222.3</v>
      </c>
      <c r="F58" s="26">
        <v>45358</v>
      </c>
      <c r="G58" s="16"/>
    </row>
    <row r="59" spans="1:7" ht="28.5">
      <c r="A59" s="18" t="s">
        <v>57</v>
      </c>
      <c r="B59" s="18" t="s">
        <v>81</v>
      </c>
      <c r="C59" s="18" t="s">
        <v>163</v>
      </c>
      <c r="D59" s="18" t="s">
        <v>82</v>
      </c>
      <c r="E59" s="24">
        <v>134.5</v>
      </c>
      <c r="F59" s="26">
        <v>45377</v>
      </c>
      <c r="G59" s="16"/>
    </row>
    <row r="60" spans="1:7" ht="28.5">
      <c r="A60" s="18" t="s">
        <v>57</v>
      </c>
      <c r="B60" s="18" t="s">
        <v>64</v>
      </c>
      <c r="C60" s="18" t="s">
        <v>165</v>
      </c>
      <c r="D60" s="18" t="s">
        <v>65</v>
      </c>
      <c r="E60" s="24">
        <v>210</v>
      </c>
      <c r="F60" s="26">
        <v>45338</v>
      </c>
      <c r="G60" s="16"/>
    </row>
    <row r="61" spans="1:7" ht="28.5">
      <c r="A61" s="18" t="s">
        <v>57</v>
      </c>
      <c r="B61" s="18" t="s">
        <v>85</v>
      </c>
      <c r="C61" s="18" t="s">
        <v>165</v>
      </c>
      <c r="D61" s="18" t="s">
        <v>84</v>
      </c>
      <c r="E61" s="24">
        <v>134.5</v>
      </c>
      <c r="F61" s="26">
        <v>45376</v>
      </c>
      <c r="G61" s="16"/>
    </row>
    <row r="62" spans="1:7" ht="28.5">
      <c r="A62" s="18" t="s">
        <v>57</v>
      </c>
      <c r="B62" s="28" t="s">
        <v>126</v>
      </c>
      <c r="C62" s="18" t="s">
        <v>165</v>
      </c>
      <c r="D62" s="34" t="s">
        <v>131</v>
      </c>
      <c r="E62" s="31">
        <v>134.5</v>
      </c>
      <c r="F62" s="32" t="s">
        <v>132</v>
      </c>
      <c r="G62" s="16"/>
    </row>
    <row r="63" spans="1:7" ht="28.5">
      <c r="A63" s="18" t="s">
        <v>57</v>
      </c>
      <c r="B63" s="28" t="s">
        <v>126</v>
      </c>
      <c r="C63" s="18" t="s">
        <v>165</v>
      </c>
      <c r="D63" s="34" t="s">
        <v>131</v>
      </c>
      <c r="E63" s="31">
        <v>161</v>
      </c>
      <c r="F63" s="32" t="s">
        <v>132</v>
      </c>
      <c r="G63" s="16">
        <f>SUM(E50:E63)</f>
        <v>37256.3</v>
      </c>
    </row>
    <row r="64" spans="1:7" ht="42.75">
      <c r="A64" s="18" t="s">
        <v>57</v>
      </c>
      <c r="B64" s="18" t="s">
        <v>73</v>
      </c>
      <c r="C64" s="18" t="s">
        <v>161</v>
      </c>
      <c r="D64" s="18" t="s">
        <v>74</v>
      </c>
      <c r="E64" s="24">
        <v>30186</v>
      </c>
      <c r="F64" s="30">
        <v>45364</v>
      </c>
      <c r="G64" s="16">
        <f>E64</f>
        <v>30186</v>
      </c>
    </row>
    <row r="65" spans="1:7" ht="57">
      <c r="A65" s="18" t="s">
        <v>94</v>
      </c>
      <c r="B65" s="18" t="s">
        <v>112</v>
      </c>
      <c r="C65" s="18" t="s">
        <v>113</v>
      </c>
      <c r="D65" s="18" t="s">
        <v>114</v>
      </c>
      <c r="E65" s="24">
        <v>199970.32</v>
      </c>
      <c r="F65" s="18" t="s">
        <v>47</v>
      </c>
      <c r="G65" s="16">
        <f>E65</f>
        <v>199970.32</v>
      </c>
    </row>
    <row r="66" spans="1:7" ht="28.5">
      <c r="A66" s="18" t="s">
        <v>57</v>
      </c>
      <c r="B66" s="18" t="s">
        <v>69</v>
      </c>
      <c r="C66" s="18" t="s">
        <v>70</v>
      </c>
      <c r="D66" s="18" t="s">
        <v>71</v>
      </c>
      <c r="E66" s="24">
        <v>2649</v>
      </c>
      <c r="F66" s="26" t="s">
        <v>72</v>
      </c>
      <c r="G66" s="16">
        <f>E66</f>
        <v>2649</v>
      </c>
    </row>
    <row r="67" spans="1:7" ht="28.5">
      <c r="A67" s="18" t="s">
        <v>57</v>
      </c>
      <c r="B67" s="18" t="s">
        <v>83</v>
      </c>
      <c r="C67" s="18" t="s">
        <v>162</v>
      </c>
      <c r="D67" s="18" t="s">
        <v>84</v>
      </c>
      <c r="E67" s="24">
        <v>229</v>
      </c>
      <c r="F67" s="26">
        <v>45364</v>
      </c>
      <c r="G67" s="16"/>
    </row>
    <row r="68" spans="1:7" ht="28.5">
      <c r="A68" s="18" t="s">
        <v>94</v>
      </c>
      <c r="B68" s="18" t="s">
        <v>133</v>
      </c>
      <c r="C68" s="18" t="s">
        <v>162</v>
      </c>
      <c r="D68" s="18" t="s">
        <v>134</v>
      </c>
      <c r="E68" s="24">
        <v>199920</v>
      </c>
      <c r="F68" s="26" t="s">
        <v>135</v>
      </c>
      <c r="G68" s="16">
        <f>SUM(E67:E68)</f>
        <v>200149</v>
      </c>
    </row>
    <row r="69" spans="1:7" ht="14.25">
      <c r="A69" s="18"/>
      <c r="B69" s="18"/>
      <c r="C69" s="20"/>
      <c r="D69" s="18"/>
      <c r="E69" s="35">
        <f>SUM(E3:E68)</f>
        <v>6725106.17</v>
      </c>
      <c r="F69" s="35"/>
      <c r="G69" s="35">
        <f>SUM(G3:G68)</f>
        <v>6725106.17</v>
      </c>
    </row>
    <row r="70" spans="1:7" ht="15">
      <c r="A70" s="12"/>
      <c r="B70" s="12"/>
      <c r="C70" s="13"/>
      <c r="D70" s="12"/>
      <c r="E70" s="14"/>
      <c r="F70" s="15"/>
      <c r="G70" s="16"/>
    </row>
    <row r="71" spans="1:7" ht="15">
      <c r="A71" s="12"/>
      <c r="B71" s="12"/>
      <c r="C71" s="13"/>
      <c r="D71" s="12"/>
      <c r="E71" s="14"/>
      <c r="F71" s="15"/>
      <c r="G71" s="16"/>
    </row>
    <row r="72" spans="1:7" ht="31.5" customHeight="1">
      <c r="A72" s="12"/>
      <c r="B72" s="12"/>
      <c r="C72" s="13"/>
      <c r="D72" s="12"/>
      <c r="E72" s="14"/>
      <c r="F72" s="15"/>
      <c r="G72" s="16"/>
    </row>
    <row r="73" spans="1:7" ht="15">
      <c r="A73" s="12"/>
      <c r="B73" s="12"/>
      <c r="C73" s="13"/>
      <c r="D73" s="12"/>
      <c r="E73" s="14"/>
      <c r="F73" s="15"/>
      <c r="G73" s="16"/>
    </row>
    <row r="74" spans="1:7" s="17" customFormat="1" ht="15">
      <c r="A74" s="12"/>
      <c r="B74" s="12"/>
      <c r="C74" s="13"/>
      <c r="D74" s="12"/>
      <c r="E74" s="14"/>
      <c r="F74" s="15"/>
      <c r="G74" s="16"/>
    </row>
    <row r="75" spans="1:7" s="17" customFormat="1" ht="15">
      <c r="A75" s="12"/>
      <c r="B75" s="12"/>
      <c r="C75" s="13"/>
      <c r="D75" s="12"/>
      <c r="E75" s="14"/>
      <c r="F75" s="15"/>
      <c r="G75" s="16"/>
    </row>
    <row r="76" spans="1:7" s="17" customFormat="1" ht="15">
      <c r="A76" s="12"/>
      <c r="B76" s="12"/>
      <c r="C76" s="13"/>
      <c r="D76" s="12"/>
      <c r="E76" s="14"/>
      <c r="F76" s="15"/>
      <c r="G76" s="16"/>
    </row>
    <row r="77" spans="1:7" s="17" customFormat="1" ht="15">
      <c r="A77" s="12"/>
      <c r="B77" s="12"/>
      <c r="C77" s="13"/>
      <c r="D77" s="12"/>
      <c r="E77" s="14"/>
      <c r="F77" s="15"/>
      <c r="G77" s="16"/>
    </row>
    <row r="80" ht="33.75" customHeight="1"/>
    <row r="81" ht="45.75" customHeight="1"/>
    <row r="82" ht="35.25" customHeight="1"/>
    <row r="83" ht="31.5" customHeight="1"/>
    <row r="84" ht="33" customHeight="1"/>
    <row r="95" ht="27.75" customHeight="1"/>
    <row r="97" ht="43.5" customHeight="1"/>
    <row r="109" ht="24.75" customHeight="1"/>
  </sheetData>
  <sheetProtection/>
  <autoFilter ref="A2:G69">
    <sortState ref="A3:G77">
      <sortCondition sortBy="value" ref="C3:C77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2024-04-17T11:47:43Z</dcterms:modified>
  <cp:category/>
  <cp:version/>
  <cp:contentType/>
  <cp:contentStatus/>
</cp:coreProperties>
</file>