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1"/>
  </bookViews>
  <sheets>
    <sheet name="Postupci" sheetId="1" r:id="rId1"/>
    <sheet name="Odjeli" sheetId="2" r:id="rId2"/>
  </sheets>
  <definedNames>
    <definedName name="_xlnm._FilterDatabase" localSheetId="1" hidden="1">'Odjeli'!$A$2:$F$97</definedName>
    <definedName name="_xlnm._FilterDatabase" localSheetId="0" hidden="1">'Postupci'!$A$2:$F$97</definedName>
  </definedNames>
  <calcPr fullCalcOnLoad="1"/>
</workbook>
</file>

<file path=xl/sharedStrings.xml><?xml version="1.0" encoding="utf-8"?>
<sst xmlns="http://schemas.openxmlformats.org/spreadsheetml/2006/main" count="886" uniqueCount="200">
  <si>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</si>
  <si>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</si>
  <si>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</si>
  <si>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</si>
  <si>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</si>
  <si>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</si>
  <si>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</si>
  <si>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</si>
  <si>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Otvoreni - minitender</t>
  </si>
  <si>
    <t>Zdravstvo</t>
  </si>
  <si>
    <t>Gradnja cop d.o.o. Brčko</t>
  </si>
  <si>
    <t>Javni poslovi</t>
  </si>
  <si>
    <t>Komunalni poslovi</t>
  </si>
  <si>
    <t>KUJI</t>
  </si>
  <si>
    <t>Zanat-tex d.o.o. Brčko</t>
  </si>
  <si>
    <t>Lišić-konstrukcije d.o.o. Brčko</t>
  </si>
  <si>
    <t>Obrazovanje</t>
  </si>
  <si>
    <t>Ross-adrija d.o.o. Brčko</t>
  </si>
  <si>
    <t>Poljoprivreda</t>
  </si>
  <si>
    <t xml:space="preserve">Otvoreni </t>
  </si>
  <si>
    <t>Građevinsko zanatski radovi za obrazovanje, lot 7</t>
  </si>
  <si>
    <t>Građevinsko zanatski radovi za obrazovanje, lot 1, 6</t>
  </si>
  <si>
    <t>Izgradnja objekata vodosnabdijevanja i kanalisanja otpadnih voda, lot 8</t>
  </si>
  <si>
    <t>Ted invest d.o.o. Sarajevo</t>
  </si>
  <si>
    <t>Uređenje škoolsih dvorišta, lot 2, 3, 4</t>
  </si>
  <si>
    <t>Lož ulje prvi dio grejne sezone 2023/2024</t>
  </si>
  <si>
    <t>Almy d.o.o. Zenica</t>
  </si>
  <si>
    <t>Nabavka radova na uređenju platoa za potrebe JU Desete osnovne škole Bijela</t>
  </si>
  <si>
    <t>Fiksna telefonija za potrebe Odjeljenja za javni registar (lot 5)</t>
  </si>
  <si>
    <t>JP Hrvatske telekomunikacije d.d. Mostar</t>
  </si>
  <si>
    <t>Fiksna telefonija, lot 1,2,3,6,7,9,10,11,12,13,14,16,17,18,19,20,21,49,50,51,52,53,54,55,58,59</t>
  </si>
  <si>
    <t>Telekom srpske a.d. Banja Luka</t>
  </si>
  <si>
    <t>Putevi 3/2023, lot 1,3,8,16</t>
  </si>
  <si>
    <t>Arapovac putevi d.o.o. Čelić</t>
  </si>
  <si>
    <t>Putevi 3/2023, lot 2,10,15,18</t>
  </si>
  <si>
    <t>Cest-ing d.o.o. Brčko</t>
  </si>
  <si>
    <t>Putevi 3/2023, lot 9</t>
  </si>
  <si>
    <t>IZVJEŠTAJ O DODJELJENIM UGOVORIMA U TOKU OKTOBRA  2023. GODINE</t>
  </si>
  <si>
    <t>13-000870/23-Nabavka laboratorijskog materijala i potrošnog medicinskog materijala (hemijski i mikrobiološki laboratorij)-LOT 2</t>
  </si>
  <si>
    <t>Ena,Sarajevo</t>
  </si>
  <si>
    <t>13-000388/23-Nabavka uniformi,obuće i odjeće za potrebe potrebe Vlade  i  Institucija Brčko distrikta BiH (LOT 1)</t>
  </si>
  <si>
    <t>KM Trade,Visoko</t>
  </si>
  <si>
    <t>13-000388/23-Nabavka uniformi,obuće i odjeće za potrebe potrebe Vlade  i  Institucija Brčko distrikta BiH (LOT 2)</t>
  </si>
  <si>
    <t>Shot,Zenica</t>
  </si>
  <si>
    <t>Nabava elektroi bravarskog materijala za održavanje LOT 1 LOT3</t>
  </si>
  <si>
    <t>DOO MIŠEL BRČKO</t>
  </si>
  <si>
    <t>02.10.2023.</t>
  </si>
  <si>
    <t>nabava vodo materijala za održavanje LOT 2</t>
  </si>
  <si>
    <t>DOO BIS PROMET BRČKO</t>
  </si>
  <si>
    <t>LOT-1 Nabavka i ugradnja opreme za postojeće alarmne sisteme, videonadzor i el.čitače</t>
  </si>
  <si>
    <t>DOO SECTOR SECURITY BANJA LUKA</t>
  </si>
  <si>
    <t>04.10.2023.</t>
  </si>
  <si>
    <t>LOT-2 Nabavka i ugradnja opreme za postojeće alarmne sisteme, videonadzor i el.čitače (nabavka opreme za OKC)</t>
  </si>
  <si>
    <t>DOO LEVEL BRČKO</t>
  </si>
  <si>
    <t>Nabava materijala za javni red i mir LOT 1 (lisice, stop tablice)</t>
  </si>
  <si>
    <t>DOO SHOT ZENICA</t>
  </si>
  <si>
    <t>06.10.2023.</t>
  </si>
  <si>
    <t>Nabava materijala za javni red i mir LOT 2 (baterijske lampe)</t>
  </si>
  <si>
    <t>DOO KM TRADE VISOKO</t>
  </si>
  <si>
    <t>Nabava i ugradnja radijatora LOT 1 - 2</t>
  </si>
  <si>
    <t>DOO ZANAT TEX BRČKO</t>
  </si>
  <si>
    <t>11.10.2023.</t>
  </si>
  <si>
    <t>Usluge GPS praćenja službenih vozilaUsluge GPS praćenja službenih vozila</t>
  </si>
  <si>
    <t>DOO NEX STUDIO SARAJEVO</t>
  </si>
  <si>
    <t>10.10.2023.</t>
  </si>
  <si>
    <t>Pregovarački</t>
  </si>
  <si>
    <t>Nabavka 4 pištolja i 4000 komada pripadajuće municije za omamljivanje stoke usljed pojave afričke kuge svinja</t>
  </si>
  <si>
    <t>NESS d.o.o. Brčko</t>
  </si>
  <si>
    <t>Nabavka programskog paketa za prevođenje stranih jezika s bazom podataka za potrebe Odjeljenja za evropske integracije i međunarodnu saradnju</t>
  </si>
  <si>
    <t>NEXIS d.o.o. Sarajevo</t>
  </si>
  <si>
    <t>05.10.2023.</t>
  </si>
  <si>
    <t>Nabavka energenata (ogrevnog drveta i visokokaloričnog uglja) za potrebe JU Pete osnovne škole Brčko i Dvanaeste osnovne škole Ulice</t>
  </si>
  <si>
    <t>LUMBERJACK d.o.o. Sarajevo</t>
  </si>
  <si>
    <t>16.10.2023.</t>
  </si>
  <si>
    <t>Nabavka sredstava za eutanaziju životinja T 61 usljed pojave afričke kuge svinja</t>
  </si>
  <si>
    <t>NUTRITIO d.o.o. Velika Obarska</t>
  </si>
  <si>
    <t>Dogradnja softvera za integrisanu bazu podataka iz nadležnosti Odjeljenja - izrada specifikacije, nabavka i dogradnja softvera za potrebe Odjeljenja za poljoprivredu, šumarstvo i vodoprivredu</t>
  </si>
  <si>
    <t>IT SYSTEMS d.o.o. Sarajevo</t>
  </si>
  <si>
    <t>13.10.2023.</t>
  </si>
  <si>
    <t>Nabavka usluge interneta za organe javne uprave i institucije Vlade Brčko distrikta BiH (33 lota)</t>
  </si>
  <si>
    <t>BH TELECOM d.d. Sarajevo</t>
  </si>
  <si>
    <t>26.10.2023.</t>
  </si>
  <si>
    <t>DASTO SEMTEL d.o.o. Bijeljina</t>
  </si>
  <si>
    <t>Održavanje sistema za automatsko gašenje požara u server sobama za potrebe Pravosudne komisije Brčko distrikta BiH</t>
  </si>
  <si>
    <t>ARCUS d.o.o. Sarajevo</t>
  </si>
  <si>
    <t>24.10.2023.</t>
  </si>
  <si>
    <t>Nabavka usluga za ispitivanje konstrukcije i izrade glavnog projekta sanacije/rekonstrukcije  za potrebe JU Pete OŠ-PŠ Klanac</t>
  </si>
  <si>
    <t>GRADITELJ DOO</t>
  </si>
  <si>
    <t>Izgradnja trafostanice 10/0,4 kV sa podzemnim kablovskim vodom i niskonaponske mreže  na području Brčko distrikta BiH po lotovima od Lot 1 do Lot 2.</t>
  </si>
  <si>
    <t>CONRAM DOO</t>
  </si>
  <si>
    <t>Nabavka građevinsko zanatskih radova - Lot 1</t>
  </si>
  <si>
    <t xml:space="preserve">PAPILON DOO </t>
  </si>
  <si>
    <t>17.10.2023.</t>
  </si>
  <si>
    <t>Anex II</t>
  </si>
  <si>
    <t>Nabavka usluga hotelskog smještaja 13-003035/22(0711/23)</t>
  </si>
  <si>
    <t xml:space="preserve">HTP SUNČANA OBALA  Neum </t>
  </si>
  <si>
    <t>Nabavka usluga hotelskog smještaja 13-003035/22 (0713/23)</t>
  </si>
  <si>
    <t xml:space="preserve">SAVEZ INŽENJERA  TEHNIČARA SRBIJE  Beograd </t>
  </si>
  <si>
    <t>Nabavka usluga hotelskog smještaja 13-003035/22 (0695/23)</t>
  </si>
  <si>
    <t>KOSTELSKI BUK Bihać</t>
  </si>
  <si>
    <t>Nabavka usluga hotelskog smještaja 13-003035/22 (0698/23</t>
  </si>
  <si>
    <t xml:space="preserve">"KVENTUM"  Brčko </t>
  </si>
  <si>
    <t>Nabavka usluga hotelskog smještaja 13-003035/22 (0749/23</t>
  </si>
  <si>
    <t xml:space="preserve">Policija </t>
  </si>
  <si>
    <t>TEREX-COMPANY d.o.o I.Sarajevo</t>
  </si>
  <si>
    <t>Nabavka usluga hotelskog smještaja 13-003035/22 (0750/23)</t>
  </si>
  <si>
    <t>Nabavka usluga hotelskog smještaja 13-003035/22 (0770/23)</t>
  </si>
  <si>
    <t xml:space="preserve">DINAMIKTURS d.o.o Brčko </t>
  </si>
  <si>
    <t>Nabavka usluga hotelskog smještaja 13-003035/22 (0771/23)</t>
  </si>
  <si>
    <t xml:space="preserve">BRODOMERKUR  d.o.o Mostar </t>
  </si>
  <si>
    <t>Nabavka usluga hotelskog smještaja 13-003035/22 (0769/23)</t>
  </si>
  <si>
    <t xml:space="preserve">KVENTUM d.o.o Sarajevo </t>
  </si>
  <si>
    <t>Nabavka usluga hotelskog smještaja 13-003035/22 (0795/23</t>
  </si>
  <si>
    <t xml:space="preserve">TERMALNA RIVIJERA ILIDŽA Sarajevo </t>
  </si>
  <si>
    <t>Nabavka usluga hotelskog smještaja 13-003035/22 (0793/23)</t>
  </si>
  <si>
    <t>Nabavka usluga hotelskog smještaja 13-003035/22 (0794/23)</t>
  </si>
  <si>
    <t>Nabavka usluga hotelskog smještaja 13-003035/22 (0814/23)</t>
  </si>
  <si>
    <t>Kancelarija gradonačelnika</t>
  </si>
  <si>
    <t xml:space="preserve">INTERQUALITY d.o.o Sarajevo </t>
  </si>
  <si>
    <t>Nabavka usluga stručnog usavršavanja 13-00002976/22 (0546/23)</t>
  </si>
  <si>
    <t xml:space="preserve">Udruženje za unapređenje frizera i kozmetičara Sarajevo </t>
  </si>
  <si>
    <t>Nabavka usluga stručnog usavršavanja 13-00002976/22 (0583/23)</t>
  </si>
  <si>
    <t xml:space="preserve">"INTERQUALITY d.o.o Sarajevo </t>
  </si>
  <si>
    <t>Nabavku usluga stručnog usavršavanja 13-002976/22 (0572/23</t>
  </si>
  <si>
    <t>Nabavka usluga stručnog usavršavanja 13-002976/22 (0568/23)</t>
  </si>
  <si>
    <t>Nabavka usluga stručnog usavršavanja 13-002976/22(0569/23</t>
  </si>
  <si>
    <t xml:space="preserve">"REC" d.o.o Sarajevo </t>
  </si>
  <si>
    <t>Nabavka usluga stručnog usavršavanja 13-002976/22 (0529/23</t>
  </si>
  <si>
    <t xml:space="preserve">EVROPA KOMUNIKACIJE Banja Luka </t>
  </si>
  <si>
    <t>Nabavka usluga stručnog usavršavanja 13-002976/22 (0530/23</t>
  </si>
  <si>
    <t>Nabavka usluga stručnog usavršavanja 13-002976/22 (0602/23)</t>
  </si>
  <si>
    <t xml:space="preserve">Komora magistara farmacije Federacije BiH </t>
  </si>
  <si>
    <t>Nabvka usluga stručnog usavršavanja 13-002976/22 (0601/23)</t>
  </si>
  <si>
    <t>Nabavka usluga hotelskog smještaja 13-003035/22 (0854/23)</t>
  </si>
  <si>
    <t>Nabavka usluga hotelskog smještaja 13-003035/22 (0853/23</t>
  </si>
  <si>
    <t xml:space="preserve">Skupština </t>
  </si>
  <si>
    <t>Nabavka usluga hotelskog smještaja 13-003035/22 (0751/23)</t>
  </si>
  <si>
    <t xml:space="preserve">Kancelarija gradonačelnika </t>
  </si>
  <si>
    <t>LOT 1 - Izgradnja sportske dvorane u MZ Potočari- III faza</t>
  </si>
  <si>
    <t>"Papilon", Čelić</t>
  </si>
  <si>
    <t>Konkurentski</t>
  </si>
  <si>
    <t>NABAVKA MUNICIJE ZA ČUVARE ŠUMA I LOVOČUVARE</t>
  </si>
  <si>
    <t>"NESS"d.o.o. Brčko</t>
  </si>
  <si>
    <t>Usluga stručnog usavršavanja</t>
  </si>
  <si>
    <t>UDRUŽENJE SUDIJA REPUBLIKE SRPSKE, Banja Luka</t>
  </si>
  <si>
    <t>03.10.2023.</t>
  </si>
  <si>
    <t>Usluga hotelskog smještaja</t>
  </si>
  <si>
    <t>Hotel "Bosna" d.o.o. Banja Luka</t>
  </si>
  <si>
    <t>„EUROPA”d.o.o. Sarajevo –  Podružnica Hotel Holiday Sarajevo</t>
  </si>
  <si>
    <t>SAVEZ INŽENJERA I TEHNIČARA SRBIJE, BEOGAD</t>
  </si>
  <si>
    <t>„ADRIATIC TRAVEL&amp;TRADE” d.o.o. Zagreb</t>
  </si>
  <si>
    <t>09.10.2023.</t>
  </si>
  <si>
    <t>"TALIJA" d.o.o. Banja Luka</t>
  </si>
  <si>
    <t>"HOTEL MOSTAR" d.o.o Mostar</t>
  </si>
  <si>
    <t>18.10.2023.</t>
  </si>
  <si>
    <t xml:space="preserve">  „REC”d.o.o. Sarajevo</t>
  </si>
  <si>
    <t>"TERMALNA RIVIJERA ILIDŽA" d.o.o.Sarajevo</t>
  </si>
  <si>
    <t>19.10.2023.</t>
  </si>
  <si>
    <t>"ENERGO SISTEM" d.o.o. Brčko</t>
  </si>
  <si>
    <t>"SLOBOPROM"d.o.o. Lončari - Poslovna jedinica Banja Luka</t>
  </si>
  <si>
    <t xml:space="preserve"> „MRKULIĆ – COMPANY” d.o.o. Sarajevo-Ilidža, HOTEL HOLLYWOOD</t>
  </si>
  <si>
    <t>"INTERQUALITY" d.o.o. Sarajevo</t>
  </si>
  <si>
    <t>27.10.2023.</t>
  </si>
  <si>
    <t>"MAXX INŽINJERING" d.o.o. Sarajevo</t>
  </si>
  <si>
    <t xml:space="preserve">  „REVICON”d.o.o. Sarajevo</t>
  </si>
  <si>
    <t>30.10.2023.</t>
  </si>
  <si>
    <t xml:space="preserve">Anex II </t>
  </si>
  <si>
    <t>NARODNO POZORIŠTE RS, Banja Luka</t>
  </si>
  <si>
    <t>20.10.2023.</t>
  </si>
  <si>
    <t>JU "BOSANSKO NARODNO POZORIŠTE" Zenica</t>
  </si>
  <si>
    <t xml:space="preserve">"HRVATSKO NARODNO KAZALIŠTE - SPLIT" </t>
  </si>
  <si>
    <t>GRADSKO SATIRIČKO KAZALIŠTE KEREMPUH, Zagreb</t>
  </si>
  <si>
    <t>23.10.2023.</t>
  </si>
  <si>
    <t>BEOGRADSKO DRAMSKO POZORIŠTE,Beograd</t>
  </si>
  <si>
    <t>JU NARODNO POZORIŠTE SARAJEVO, Sarajevo</t>
  </si>
  <si>
    <t>USTANOVA KULTURE NARODNO POZORIŠTE SOMBOR, Sombor</t>
  </si>
  <si>
    <t>YUGOART d. o .o. Beograd</t>
  </si>
  <si>
    <t>CENTAR ZA ANIMACIJU I BANKARSTVO, Banja Luka</t>
  </si>
  <si>
    <t>UDRUŽENJE GRAĐANA "APLAUZ" ŽIVINICE</t>
  </si>
  <si>
    <t>JELENA JEREMIĆ PR UMETNIČKE DELATNOSTI ART GRANDE SREMSKA MITROVICA</t>
  </si>
  <si>
    <t>UDRUŽENJE GRAĐANA ZA POZORIŠNU DJELATNOST "SCENA" ŽIVINICE</t>
  </si>
  <si>
    <t>Nabavka usluga kasko osiguranja vozila</t>
  </si>
  <si>
    <t>SARAJEVO OSIGIURANJE</t>
  </si>
  <si>
    <t>Nabavka higijenskog materijala - 16 lotova</t>
  </si>
  <si>
    <t>ALFADIVIT
INTER COM
DEFTER
BOGIČEVIĆ COMERC</t>
  </si>
  <si>
    <t>UNDP projekat jačanja mjesnih zajednica</t>
  </si>
  <si>
    <t>LIŠIĆ KONSTRUKCIJE</t>
  </si>
  <si>
    <t>INTEC</t>
  </si>
  <si>
    <t>Usluge izvođenja kazališnih predstava u sklopu kulturne manifestacije „Internacionalni teatarski susreti Brčko distrikta BiH</t>
  </si>
  <si>
    <t>Evropske integracije</t>
  </si>
  <si>
    <t>Javni registar</t>
  </si>
  <si>
    <t>Javna sigurnost</t>
  </si>
  <si>
    <t>Privredni razvoj</t>
  </si>
  <si>
    <t>Raseljena lica</t>
  </si>
  <si>
    <t>Strčni i administrativni poslovi</t>
  </si>
  <si>
    <t>Pravosuđe - osnovni sud</t>
  </si>
  <si>
    <t>Pravosuđe - Pravosudna komisija</t>
  </si>
  <si>
    <t xml:space="preserve">Pravosuđe - Tužilaštvo </t>
  </si>
  <si>
    <t>Pravosuđe - Tužilaštvo BD</t>
  </si>
  <si>
    <t>Revizija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</si>
</sst>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3" xfId="57" applyFont="1" applyBorder="1" applyAlignment="1">
      <alignment horizontal="center" vertical="center" wrapText="1"/>
      <protection/>
    </xf>
    <xf numFmtId="0" fontId="48" fillId="0" borderId="13" xfId="57" applyFont="1" applyBorder="1" applyAlignment="1">
      <alignment horizontal="center" vertical="center" wrapText="1"/>
      <protection/>
    </xf>
    <xf numFmtId="4" fontId="25" fillId="0" borderId="13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13" xfId="58" applyNumberFormat="1" applyFont="1" applyBorder="1" applyAlignment="1">
      <alignment horizontal="center" vertical="center" wrapText="1"/>
      <protection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3" xfId="57" applyNumberFormat="1" applyFont="1" applyFill="1" applyBorder="1" applyAlignment="1">
      <alignment horizontal="center" vertical="center" wrapText="1"/>
      <protection/>
    </xf>
    <xf numFmtId="4" fontId="48" fillId="0" borderId="13" xfId="57" applyNumberFormat="1" applyFont="1" applyBorder="1" applyAlignment="1">
      <alignment horizontal="center" vertical="center" wrapText="1"/>
      <protection/>
    </xf>
    <xf numFmtId="4" fontId="3" fillId="0" borderId="13" xfId="57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8"/>
  <sheetViews>
    <sheetView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98" sqref="F98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4" t="s">
        <v>37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6.25" customHeight="1">
      <c r="A3" s="15" t="s">
        <v>93</v>
      </c>
      <c r="B3" s="15" t="s">
        <v>98</v>
      </c>
      <c r="C3" s="24" t="s">
        <v>189</v>
      </c>
      <c r="D3" s="15" t="s">
        <v>99</v>
      </c>
      <c r="E3" s="17">
        <v>190</v>
      </c>
      <c r="F3" s="18">
        <v>45202</v>
      </c>
    </row>
    <row r="4" spans="1:6" ht="15">
      <c r="A4" s="15" t="s">
        <v>93</v>
      </c>
      <c r="B4" s="15" t="s">
        <v>114</v>
      </c>
      <c r="C4" s="15" t="s">
        <v>191</v>
      </c>
      <c r="D4" s="15" t="s">
        <v>111</v>
      </c>
      <c r="E4" s="17">
        <v>1184.06</v>
      </c>
      <c r="F4" s="18">
        <v>45218</v>
      </c>
    </row>
    <row r="5" spans="1:6" ht="15">
      <c r="A5" s="15" t="s">
        <v>93</v>
      </c>
      <c r="B5" s="15" t="s">
        <v>123</v>
      </c>
      <c r="C5" s="15" t="s">
        <v>191</v>
      </c>
      <c r="D5" s="15" t="s">
        <v>111</v>
      </c>
      <c r="E5" s="17">
        <v>690</v>
      </c>
      <c r="F5" s="29">
        <v>45218</v>
      </c>
    </row>
    <row r="6" spans="1:6" ht="26.25">
      <c r="A6" s="15" t="s">
        <v>93</v>
      </c>
      <c r="B6" s="15" t="s">
        <v>127</v>
      </c>
      <c r="C6" s="15" t="s">
        <v>11</v>
      </c>
      <c r="D6" s="15" t="s">
        <v>128</v>
      </c>
      <c r="E6" s="17">
        <v>892.94</v>
      </c>
      <c r="F6" s="29">
        <v>45202</v>
      </c>
    </row>
    <row r="7" spans="1:6" ht="26.25">
      <c r="A7" s="15" t="s">
        <v>93</v>
      </c>
      <c r="B7" s="15" t="s">
        <v>116</v>
      </c>
      <c r="C7" s="15" t="s">
        <v>117</v>
      </c>
      <c r="D7" s="15" t="s">
        <v>118</v>
      </c>
      <c r="E7" s="17">
        <v>1431.54</v>
      </c>
      <c r="F7" s="18">
        <v>45222</v>
      </c>
    </row>
    <row r="8" spans="1:6" ht="26.25">
      <c r="A8" s="15" t="s">
        <v>93</v>
      </c>
      <c r="B8" s="15" t="s">
        <v>121</v>
      </c>
      <c r="C8" s="15" t="s">
        <v>117</v>
      </c>
      <c r="D8" s="15" t="s">
        <v>122</v>
      </c>
      <c r="E8" s="17">
        <v>711</v>
      </c>
      <c r="F8" s="18">
        <v>45222</v>
      </c>
    </row>
    <row r="9" spans="1:6" ht="26.25">
      <c r="A9" s="15" t="s">
        <v>93</v>
      </c>
      <c r="B9" s="15" t="s">
        <v>132</v>
      </c>
      <c r="C9" s="15" t="s">
        <v>117</v>
      </c>
      <c r="D9" s="15" t="s">
        <v>118</v>
      </c>
      <c r="E9" s="17">
        <v>395</v>
      </c>
      <c r="F9" s="29">
        <v>45226</v>
      </c>
    </row>
    <row r="10" spans="1:6" ht="26.25">
      <c r="A10" s="15" t="s">
        <v>93</v>
      </c>
      <c r="B10" s="15" t="s">
        <v>136</v>
      </c>
      <c r="C10" s="15" t="s">
        <v>137</v>
      </c>
      <c r="D10" s="15" t="s">
        <v>107</v>
      </c>
      <c r="E10" s="17">
        <v>803</v>
      </c>
      <c r="F10" s="29">
        <v>45218</v>
      </c>
    </row>
    <row r="11" spans="1:6" ht="26.25">
      <c r="A11" s="15" t="s">
        <v>93</v>
      </c>
      <c r="B11" s="15" t="s">
        <v>115</v>
      </c>
      <c r="C11" s="15" t="s">
        <v>137</v>
      </c>
      <c r="D11" s="15" t="s">
        <v>107</v>
      </c>
      <c r="E11" s="17">
        <v>882</v>
      </c>
      <c r="F11" s="18">
        <v>45218</v>
      </c>
    </row>
    <row r="12" spans="1:6" ht="15">
      <c r="A12" s="15" t="s">
        <v>93</v>
      </c>
      <c r="B12" s="15" t="s">
        <v>108</v>
      </c>
      <c r="C12" s="15" t="s">
        <v>199</v>
      </c>
      <c r="D12" s="15" t="s">
        <v>109</v>
      </c>
      <c r="E12" s="17">
        <v>163</v>
      </c>
      <c r="F12" s="18">
        <v>45216</v>
      </c>
    </row>
    <row r="13" spans="1:6" ht="26.25">
      <c r="A13" s="15" t="s">
        <v>93</v>
      </c>
      <c r="B13" s="15" t="s">
        <v>96</v>
      </c>
      <c r="C13" s="16" t="s">
        <v>12</v>
      </c>
      <c r="D13" s="15" t="s">
        <v>97</v>
      </c>
      <c r="E13" s="17">
        <v>1858.03</v>
      </c>
      <c r="F13" s="18">
        <v>45204</v>
      </c>
    </row>
    <row r="14" spans="1:7" s="13" customFormat="1" ht="26.25">
      <c r="A14" s="15" t="s">
        <v>93</v>
      </c>
      <c r="B14" s="15" t="s">
        <v>112</v>
      </c>
      <c r="C14" s="16" t="s">
        <v>12</v>
      </c>
      <c r="D14" s="15" t="s">
        <v>113</v>
      </c>
      <c r="E14" s="17">
        <v>140</v>
      </c>
      <c r="F14" s="18">
        <v>45217</v>
      </c>
      <c r="G14" s="12"/>
    </row>
    <row r="15" spans="1:7" s="13" customFormat="1" ht="15">
      <c r="A15" s="15" t="s">
        <v>93</v>
      </c>
      <c r="B15" s="15" t="s">
        <v>106</v>
      </c>
      <c r="C15" s="16" t="s">
        <v>16</v>
      </c>
      <c r="D15" s="15" t="s">
        <v>107</v>
      </c>
      <c r="E15" s="17">
        <v>105</v>
      </c>
      <c r="F15" s="29">
        <v>45216</v>
      </c>
      <c r="G15" s="12"/>
    </row>
    <row r="16" spans="1:7" s="13" customFormat="1" ht="26.25">
      <c r="A16" s="15" t="s">
        <v>93</v>
      </c>
      <c r="B16" s="15" t="s">
        <v>119</v>
      </c>
      <c r="C16" s="16" t="s">
        <v>16</v>
      </c>
      <c r="D16" s="15" t="s">
        <v>120</v>
      </c>
      <c r="E16" s="17">
        <v>50</v>
      </c>
      <c r="F16" s="18">
        <v>45209</v>
      </c>
      <c r="G16" s="12"/>
    </row>
    <row r="17" spans="1:7" s="13" customFormat="1" ht="15">
      <c r="A17" s="15" t="s">
        <v>93</v>
      </c>
      <c r="B17" s="15" t="s">
        <v>102</v>
      </c>
      <c r="C17" s="15" t="s">
        <v>103</v>
      </c>
      <c r="D17" s="15" t="s">
        <v>104</v>
      </c>
      <c r="E17" s="17">
        <v>802.5</v>
      </c>
      <c r="F17" s="18">
        <v>45215</v>
      </c>
      <c r="G17" s="12"/>
    </row>
    <row r="18" spans="1:7" s="13" customFormat="1" ht="15">
      <c r="A18" s="15" t="s">
        <v>93</v>
      </c>
      <c r="B18" s="15" t="s">
        <v>105</v>
      </c>
      <c r="C18" s="15" t="s">
        <v>103</v>
      </c>
      <c r="D18" s="15" t="s">
        <v>104</v>
      </c>
      <c r="E18" s="17">
        <v>53.5</v>
      </c>
      <c r="F18" s="18">
        <v>45215</v>
      </c>
      <c r="G18" s="12"/>
    </row>
    <row r="19" spans="1:7" s="13" customFormat="1" ht="15">
      <c r="A19" s="15" t="s">
        <v>93</v>
      </c>
      <c r="B19" s="15" t="s">
        <v>133</v>
      </c>
      <c r="C19" s="15" t="s">
        <v>103</v>
      </c>
      <c r="D19" s="15" t="s">
        <v>104</v>
      </c>
      <c r="E19" s="17">
        <v>481.5</v>
      </c>
      <c r="F19" s="29">
        <v>45226</v>
      </c>
      <c r="G19" s="12"/>
    </row>
    <row r="20" spans="1:7" s="13" customFormat="1" ht="15">
      <c r="A20" s="15" t="s">
        <v>93</v>
      </c>
      <c r="B20" s="15" t="s">
        <v>110</v>
      </c>
      <c r="C20" s="16" t="s">
        <v>18</v>
      </c>
      <c r="D20" s="15" t="s">
        <v>111</v>
      </c>
      <c r="E20" s="17">
        <v>1184.06</v>
      </c>
      <c r="F20" s="29">
        <v>45216</v>
      </c>
      <c r="G20" s="12"/>
    </row>
    <row r="21" spans="1:7" s="13" customFormat="1" ht="15">
      <c r="A21" s="15" t="s">
        <v>93</v>
      </c>
      <c r="B21" s="15" t="s">
        <v>124</v>
      </c>
      <c r="C21" s="16" t="s">
        <v>18</v>
      </c>
      <c r="D21" s="15" t="s">
        <v>101</v>
      </c>
      <c r="E21" s="17">
        <v>690</v>
      </c>
      <c r="F21" s="29">
        <v>45216</v>
      </c>
      <c r="G21" s="12"/>
    </row>
    <row r="22" spans="1:7" s="13" customFormat="1" ht="15">
      <c r="A22" s="15" t="s">
        <v>93</v>
      </c>
      <c r="B22" s="15" t="s">
        <v>94</v>
      </c>
      <c r="C22" s="15" t="s">
        <v>197</v>
      </c>
      <c r="D22" s="15" t="s">
        <v>95</v>
      </c>
      <c r="E22" s="17">
        <v>364.8</v>
      </c>
      <c r="F22" s="18">
        <v>45204</v>
      </c>
      <c r="G22" s="12"/>
    </row>
    <row r="23" spans="1:7" s="13" customFormat="1" ht="15">
      <c r="A23" s="15" t="s">
        <v>93</v>
      </c>
      <c r="B23" s="15" t="s">
        <v>100</v>
      </c>
      <c r="C23" s="15" t="s">
        <v>192</v>
      </c>
      <c r="D23" s="15" t="s">
        <v>101</v>
      </c>
      <c r="E23" s="17">
        <v>1184.06</v>
      </c>
      <c r="F23" s="18">
        <v>45202</v>
      </c>
      <c r="G23" s="12"/>
    </row>
    <row r="24" spans="1:7" s="13" customFormat="1" ht="15">
      <c r="A24" s="15" t="s">
        <v>93</v>
      </c>
      <c r="B24" s="15" t="s">
        <v>129</v>
      </c>
      <c r="C24" s="15" t="s">
        <v>192</v>
      </c>
      <c r="D24" s="23" t="s">
        <v>111</v>
      </c>
      <c r="E24" s="17">
        <v>690</v>
      </c>
      <c r="F24" s="29">
        <v>45202</v>
      </c>
      <c r="G24" s="12"/>
    </row>
    <row r="25" spans="1:7" s="13" customFormat="1" ht="15">
      <c r="A25" s="15" t="s">
        <v>93</v>
      </c>
      <c r="B25" s="15" t="s">
        <v>125</v>
      </c>
      <c r="C25" s="15" t="s">
        <v>193</v>
      </c>
      <c r="D25" s="23" t="s">
        <v>126</v>
      </c>
      <c r="E25" s="17">
        <v>270</v>
      </c>
      <c r="F25" s="29">
        <v>45216</v>
      </c>
      <c r="G25" s="12"/>
    </row>
    <row r="26" spans="1:6" ht="15">
      <c r="A26" s="15" t="s">
        <v>93</v>
      </c>
      <c r="B26" s="15" t="s">
        <v>134</v>
      </c>
      <c r="C26" s="15" t="s">
        <v>135</v>
      </c>
      <c r="D26" s="15" t="s">
        <v>107</v>
      </c>
      <c r="E26" s="17">
        <v>998</v>
      </c>
      <c r="F26" s="29">
        <v>45226</v>
      </c>
    </row>
    <row r="27" spans="1:6" ht="26.25">
      <c r="A27" s="15" t="s">
        <v>93</v>
      </c>
      <c r="B27" s="15" t="s">
        <v>130</v>
      </c>
      <c r="C27" s="15" t="s">
        <v>9</v>
      </c>
      <c r="D27" s="15" t="s">
        <v>131</v>
      </c>
      <c r="E27" s="17">
        <v>400</v>
      </c>
      <c r="F27" s="29">
        <v>45226</v>
      </c>
    </row>
    <row r="28" spans="1:6" ht="15">
      <c r="A28" s="25" t="s">
        <v>166</v>
      </c>
      <c r="B28" s="25" t="s">
        <v>146</v>
      </c>
      <c r="C28" s="24" t="s">
        <v>189</v>
      </c>
      <c r="D28" s="24" t="s">
        <v>163</v>
      </c>
      <c r="E28" s="32">
        <v>432</v>
      </c>
      <c r="F28" s="30" t="s">
        <v>162</v>
      </c>
    </row>
    <row r="29" spans="1:6" ht="26.25">
      <c r="A29" s="25" t="s">
        <v>166</v>
      </c>
      <c r="B29" s="25" t="s">
        <v>146</v>
      </c>
      <c r="C29" s="24" t="s">
        <v>190</v>
      </c>
      <c r="D29" s="25" t="s">
        <v>150</v>
      </c>
      <c r="E29" s="32">
        <v>404.86</v>
      </c>
      <c r="F29" s="30" t="s">
        <v>151</v>
      </c>
    </row>
    <row r="30" spans="1:6" ht="26.25">
      <c r="A30" s="25" t="s">
        <v>166</v>
      </c>
      <c r="B30" s="25" t="s">
        <v>146</v>
      </c>
      <c r="C30" s="15" t="s">
        <v>117</v>
      </c>
      <c r="D30" s="25" t="s">
        <v>156</v>
      </c>
      <c r="E30" s="32">
        <v>280</v>
      </c>
      <c r="F30" s="30" t="s">
        <v>154</v>
      </c>
    </row>
    <row r="31" spans="1:6" ht="26.25">
      <c r="A31" s="25" t="s">
        <v>166</v>
      </c>
      <c r="B31" s="25" t="s">
        <v>146</v>
      </c>
      <c r="C31" s="15" t="s">
        <v>137</v>
      </c>
      <c r="D31" s="25" t="s">
        <v>161</v>
      </c>
      <c r="E31" s="32">
        <v>341.46</v>
      </c>
      <c r="F31" s="30" t="s">
        <v>162</v>
      </c>
    </row>
    <row r="32" spans="1:6" ht="15">
      <c r="A32" s="25" t="s">
        <v>166</v>
      </c>
      <c r="B32" s="25" t="s">
        <v>143</v>
      </c>
      <c r="C32" s="15" t="s">
        <v>199</v>
      </c>
      <c r="D32" s="24" t="s">
        <v>164</v>
      </c>
      <c r="E32" s="32">
        <v>100</v>
      </c>
      <c r="F32" s="30" t="s">
        <v>165</v>
      </c>
    </row>
    <row r="33" spans="1:6" ht="26.25">
      <c r="A33" s="25" t="s">
        <v>166</v>
      </c>
      <c r="B33" s="25" t="s">
        <v>143</v>
      </c>
      <c r="C33" s="16" t="s">
        <v>12</v>
      </c>
      <c r="D33" s="25" t="s">
        <v>149</v>
      </c>
      <c r="E33" s="32">
        <v>711.92</v>
      </c>
      <c r="F33" s="30" t="s">
        <v>51</v>
      </c>
    </row>
    <row r="34" spans="1:6" ht="26.25">
      <c r="A34" s="25" t="s">
        <v>166</v>
      </c>
      <c r="B34" s="25" t="s">
        <v>146</v>
      </c>
      <c r="C34" s="16" t="s">
        <v>12</v>
      </c>
      <c r="D34" s="25" t="s">
        <v>159</v>
      </c>
      <c r="E34" s="32">
        <v>127.5</v>
      </c>
      <c r="F34" s="30" t="s">
        <v>85</v>
      </c>
    </row>
    <row r="35" spans="1:6" ht="15">
      <c r="A35" s="25" t="s">
        <v>166</v>
      </c>
      <c r="B35" s="25" t="s">
        <v>143</v>
      </c>
      <c r="C35" s="16" t="s">
        <v>16</v>
      </c>
      <c r="D35" s="25" t="s">
        <v>158</v>
      </c>
      <c r="E35" s="32">
        <v>1404</v>
      </c>
      <c r="F35" s="30" t="s">
        <v>157</v>
      </c>
    </row>
    <row r="36" spans="1:6" ht="26.25">
      <c r="A36" s="25" t="s">
        <v>166</v>
      </c>
      <c r="B36" s="25" t="s">
        <v>146</v>
      </c>
      <c r="C36" s="16" t="s">
        <v>16</v>
      </c>
      <c r="D36" s="25" t="s">
        <v>148</v>
      </c>
      <c r="E36" s="32">
        <v>269</v>
      </c>
      <c r="F36" s="30" t="s">
        <v>157</v>
      </c>
    </row>
    <row r="37" spans="1:6" ht="26.25">
      <c r="A37" s="25" t="s">
        <v>166</v>
      </c>
      <c r="B37" s="25" t="s">
        <v>143</v>
      </c>
      <c r="C37" s="16" t="s">
        <v>196</v>
      </c>
      <c r="D37" s="24" t="s">
        <v>144</v>
      </c>
      <c r="E37" s="32">
        <v>400</v>
      </c>
      <c r="F37" s="30" t="s">
        <v>145</v>
      </c>
    </row>
    <row r="38" spans="1:6" ht="26.25">
      <c r="A38" s="25" t="s">
        <v>166</v>
      </c>
      <c r="B38" s="25" t="s">
        <v>146</v>
      </c>
      <c r="C38" s="16" t="s">
        <v>196</v>
      </c>
      <c r="D38" s="24" t="s">
        <v>147</v>
      </c>
      <c r="E38" s="31">
        <v>131</v>
      </c>
      <c r="F38" s="30" t="s">
        <v>145</v>
      </c>
    </row>
    <row r="39" spans="1:6" ht="26.25">
      <c r="A39" s="25" t="s">
        <v>166</v>
      </c>
      <c r="B39" s="25" t="s">
        <v>146</v>
      </c>
      <c r="C39" s="16" t="s">
        <v>196</v>
      </c>
      <c r="D39" s="25" t="s">
        <v>148</v>
      </c>
      <c r="E39" s="32">
        <v>538</v>
      </c>
      <c r="F39" s="30" t="s">
        <v>145</v>
      </c>
    </row>
    <row r="40" spans="1:6" ht="26.25">
      <c r="A40" s="25" t="s">
        <v>166</v>
      </c>
      <c r="B40" s="25" t="s">
        <v>146</v>
      </c>
      <c r="C40" s="24" t="s">
        <v>198</v>
      </c>
      <c r="D40" s="25" t="s">
        <v>148</v>
      </c>
      <c r="E40" s="32">
        <v>161</v>
      </c>
      <c r="F40" s="30" t="s">
        <v>70</v>
      </c>
    </row>
    <row r="41" spans="1:6" ht="26.25">
      <c r="A41" s="25" t="s">
        <v>166</v>
      </c>
      <c r="B41" s="25" t="s">
        <v>146</v>
      </c>
      <c r="C41" s="24" t="s">
        <v>198</v>
      </c>
      <c r="D41" s="25" t="s">
        <v>148</v>
      </c>
      <c r="E41" s="32">
        <v>134.5</v>
      </c>
      <c r="F41" s="30" t="s">
        <v>92</v>
      </c>
    </row>
    <row r="42" spans="1:6" ht="26.25">
      <c r="A42" s="25" t="s">
        <v>166</v>
      </c>
      <c r="B42" s="24" t="s">
        <v>188</v>
      </c>
      <c r="C42" s="15" t="s">
        <v>192</v>
      </c>
      <c r="D42" s="24" t="s">
        <v>167</v>
      </c>
      <c r="E42" s="32">
        <v>5370</v>
      </c>
      <c r="F42" s="30" t="s">
        <v>168</v>
      </c>
    </row>
    <row r="43" spans="1:6" ht="26.25">
      <c r="A43" s="25" t="s">
        <v>166</v>
      </c>
      <c r="B43" s="24" t="s">
        <v>188</v>
      </c>
      <c r="C43" s="15" t="s">
        <v>192</v>
      </c>
      <c r="D43" s="24" t="s">
        <v>169</v>
      </c>
      <c r="E43" s="32">
        <v>8200</v>
      </c>
      <c r="F43" s="30" t="s">
        <v>168</v>
      </c>
    </row>
    <row r="44" spans="1:6" ht="26.25">
      <c r="A44" s="25" t="s">
        <v>166</v>
      </c>
      <c r="B44" s="24" t="s">
        <v>188</v>
      </c>
      <c r="C44" s="15" t="s">
        <v>192</v>
      </c>
      <c r="D44" s="25" t="s">
        <v>170</v>
      </c>
      <c r="E44" s="32">
        <v>20210.25</v>
      </c>
      <c r="F44" s="30" t="s">
        <v>168</v>
      </c>
    </row>
    <row r="45" spans="1:6" ht="26.25">
      <c r="A45" s="25" t="s">
        <v>166</v>
      </c>
      <c r="B45" s="24" t="s">
        <v>188</v>
      </c>
      <c r="C45" s="15" t="s">
        <v>192</v>
      </c>
      <c r="D45" s="25" t="s">
        <v>171</v>
      </c>
      <c r="E45" s="32">
        <v>9779.15</v>
      </c>
      <c r="F45" s="30" t="s">
        <v>172</v>
      </c>
    </row>
    <row r="46" spans="1:6" ht="26.25">
      <c r="A46" s="25" t="s">
        <v>166</v>
      </c>
      <c r="B46" s="24" t="s">
        <v>188</v>
      </c>
      <c r="C46" s="15" t="s">
        <v>192</v>
      </c>
      <c r="D46" s="25" t="s">
        <v>173</v>
      </c>
      <c r="E46" s="32">
        <v>17298.23</v>
      </c>
      <c r="F46" s="30" t="s">
        <v>73</v>
      </c>
    </row>
    <row r="47" spans="1:6" ht="26.25">
      <c r="A47" s="25" t="s">
        <v>166</v>
      </c>
      <c r="B47" s="24" t="s">
        <v>188</v>
      </c>
      <c r="C47" s="15" t="s">
        <v>192</v>
      </c>
      <c r="D47" s="24" t="s">
        <v>174</v>
      </c>
      <c r="E47" s="32">
        <v>9526</v>
      </c>
      <c r="F47" s="30" t="s">
        <v>73</v>
      </c>
    </row>
    <row r="48" spans="1:6" ht="26.25">
      <c r="A48" s="25" t="s">
        <v>166</v>
      </c>
      <c r="B48" s="24" t="s">
        <v>188</v>
      </c>
      <c r="C48" s="15" t="s">
        <v>192</v>
      </c>
      <c r="D48" s="24" t="s">
        <v>175</v>
      </c>
      <c r="E48" s="32">
        <v>16950.53</v>
      </c>
      <c r="F48" s="30" t="s">
        <v>172</v>
      </c>
    </row>
    <row r="49" spans="1:6" ht="26.25">
      <c r="A49" s="25" t="s">
        <v>166</v>
      </c>
      <c r="B49" s="24" t="s">
        <v>188</v>
      </c>
      <c r="C49" s="15" t="s">
        <v>192</v>
      </c>
      <c r="D49" s="25" t="s">
        <v>176</v>
      </c>
      <c r="E49" s="31">
        <v>16733.25</v>
      </c>
      <c r="F49" s="30" t="s">
        <v>172</v>
      </c>
    </row>
    <row r="50" spans="1:6" ht="26.25">
      <c r="A50" s="25" t="s">
        <v>166</v>
      </c>
      <c r="B50" s="24" t="s">
        <v>188</v>
      </c>
      <c r="C50" s="15" t="s">
        <v>192</v>
      </c>
      <c r="D50" s="25" t="s">
        <v>177</v>
      </c>
      <c r="E50" s="32">
        <v>7600</v>
      </c>
      <c r="F50" s="30" t="s">
        <v>172</v>
      </c>
    </row>
    <row r="51" spans="1:6" ht="26.25">
      <c r="A51" s="25" t="s">
        <v>166</v>
      </c>
      <c r="B51" s="24" t="s">
        <v>188</v>
      </c>
      <c r="C51" s="15" t="s">
        <v>192</v>
      </c>
      <c r="D51" s="25" t="s">
        <v>178</v>
      </c>
      <c r="E51" s="32">
        <v>7000</v>
      </c>
      <c r="F51" s="30" t="s">
        <v>81</v>
      </c>
    </row>
    <row r="52" spans="1:6" ht="39">
      <c r="A52" s="25" t="s">
        <v>166</v>
      </c>
      <c r="B52" s="24" t="s">
        <v>188</v>
      </c>
      <c r="C52" s="15" t="s">
        <v>192</v>
      </c>
      <c r="D52" s="25" t="s">
        <v>179</v>
      </c>
      <c r="E52" s="31">
        <v>4780.92</v>
      </c>
      <c r="F52" s="30" t="s">
        <v>81</v>
      </c>
    </row>
    <row r="53" spans="1:6" ht="39">
      <c r="A53" s="25" t="s">
        <v>166</v>
      </c>
      <c r="B53" s="24" t="s">
        <v>188</v>
      </c>
      <c r="C53" s="15" t="s">
        <v>192</v>
      </c>
      <c r="D53" s="25" t="s">
        <v>180</v>
      </c>
      <c r="E53" s="32">
        <v>7000</v>
      </c>
      <c r="F53" s="30" t="s">
        <v>168</v>
      </c>
    </row>
    <row r="54" spans="1:6" ht="26.25">
      <c r="A54" s="25" t="s">
        <v>166</v>
      </c>
      <c r="B54" s="25" t="s">
        <v>146</v>
      </c>
      <c r="C54" s="24" t="s">
        <v>194</v>
      </c>
      <c r="D54" s="25" t="s">
        <v>152</v>
      </c>
      <c r="E54" s="32">
        <v>429</v>
      </c>
      <c r="F54" s="30" t="s">
        <v>151</v>
      </c>
    </row>
    <row r="55" spans="1:6" ht="26.25">
      <c r="A55" s="25" t="s">
        <v>166</v>
      </c>
      <c r="B55" s="25" t="s">
        <v>146</v>
      </c>
      <c r="C55" s="24" t="s">
        <v>194</v>
      </c>
      <c r="D55" s="25" t="s">
        <v>148</v>
      </c>
      <c r="E55" s="32">
        <v>156.5</v>
      </c>
      <c r="F55" s="30" t="s">
        <v>157</v>
      </c>
    </row>
    <row r="56" spans="1:6" ht="15">
      <c r="A56" s="25" t="s">
        <v>166</v>
      </c>
      <c r="B56" s="25" t="s">
        <v>146</v>
      </c>
      <c r="C56" s="15" t="s">
        <v>9</v>
      </c>
      <c r="D56" s="25" t="s">
        <v>153</v>
      </c>
      <c r="E56" s="32">
        <v>315.8</v>
      </c>
      <c r="F56" s="30" t="s">
        <v>154</v>
      </c>
    </row>
    <row r="57" spans="1:6" ht="15">
      <c r="A57" s="25" t="s">
        <v>166</v>
      </c>
      <c r="B57" s="25" t="s">
        <v>143</v>
      </c>
      <c r="C57" s="15" t="s">
        <v>9</v>
      </c>
      <c r="D57" s="24" t="s">
        <v>155</v>
      </c>
      <c r="E57" s="32">
        <v>405</v>
      </c>
      <c r="F57" s="30" t="s">
        <v>154</v>
      </c>
    </row>
    <row r="58" spans="1:7" ht="26.25">
      <c r="A58" s="25" t="s">
        <v>166</v>
      </c>
      <c r="B58" s="25" t="s">
        <v>146</v>
      </c>
      <c r="C58" s="15" t="s">
        <v>9</v>
      </c>
      <c r="D58" s="24" t="s">
        <v>160</v>
      </c>
      <c r="E58" s="32">
        <v>279</v>
      </c>
      <c r="F58" s="30" t="s">
        <v>81</v>
      </c>
      <c r="G58" s="11">
        <f>SUM(E3:E58)</f>
        <v>154082.86</v>
      </c>
    </row>
    <row r="59" spans="1:6" ht="15">
      <c r="A59" s="24" t="s">
        <v>140</v>
      </c>
      <c r="B59" s="15" t="s">
        <v>44</v>
      </c>
      <c r="C59" s="16" t="s">
        <v>13</v>
      </c>
      <c r="D59" s="17" t="s">
        <v>45</v>
      </c>
      <c r="E59" s="17">
        <v>11538.54</v>
      </c>
      <c r="F59" s="18" t="s">
        <v>46</v>
      </c>
    </row>
    <row r="60" spans="1:6" ht="15">
      <c r="A60" s="24" t="s">
        <v>140</v>
      </c>
      <c r="B60" s="15" t="s">
        <v>47</v>
      </c>
      <c r="C60" s="16" t="s">
        <v>13</v>
      </c>
      <c r="D60" s="15" t="s">
        <v>48</v>
      </c>
      <c r="E60" s="17">
        <v>7820.72</v>
      </c>
      <c r="F60" s="18" t="s">
        <v>46</v>
      </c>
    </row>
    <row r="61" spans="1:6" ht="26.25">
      <c r="A61" s="24" t="s">
        <v>140</v>
      </c>
      <c r="B61" s="15" t="s">
        <v>49</v>
      </c>
      <c r="C61" s="16" t="s">
        <v>13</v>
      </c>
      <c r="D61" s="16" t="s">
        <v>50</v>
      </c>
      <c r="E61" s="17">
        <v>13548.6</v>
      </c>
      <c r="F61" s="18" t="s">
        <v>51</v>
      </c>
    </row>
    <row r="62" spans="1:6" ht="26.25">
      <c r="A62" s="24" t="s">
        <v>140</v>
      </c>
      <c r="B62" s="15" t="s">
        <v>52</v>
      </c>
      <c r="C62" s="16" t="s">
        <v>13</v>
      </c>
      <c r="D62" s="16" t="s">
        <v>53</v>
      </c>
      <c r="E62" s="26">
        <v>9927.45</v>
      </c>
      <c r="F62" s="18" t="s">
        <v>51</v>
      </c>
    </row>
    <row r="63" spans="1:6" ht="15">
      <c r="A63" s="24" t="s">
        <v>140</v>
      </c>
      <c r="B63" s="15" t="s">
        <v>59</v>
      </c>
      <c r="C63" s="16" t="s">
        <v>16</v>
      </c>
      <c r="D63" s="19" t="s">
        <v>60</v>
      </c>
      <c r="E63" s="20">
        <v>12127.05</v>
      </c>
      <c r="F63" s="28" t="s">
        <v>61</v>
      </c>
    </row>
    <row r="64" spans="1:6" ht="15">
      <c r="A64" s="24" t="s">
        <v>140</v>
      </c>
      <c r="B64" s="15" t="s">
        <v>54</v>
      </c>
      <c r="C64" s="15" t="s">
        <v>103</v>
      </c>
      <c r="D64" s="16" t="s">
        <v>55</v>
      </c>
      <c r="E64" s="20">
        <v>3738.15</v>
      </c>
      <c r="F64" s="27" t="s">
        <v>56</v>
      </c>
    </row>
    <row r="65" spans="1:6" ht="15">
      <c r="A65" s="24" t="s">
        <v>140</v>
      </c>
      <c r="B65" s="15" t="s">
        <v>57</v>
      </c>
      <c r="C65" s="15" t="s">
        <v>103</v>
      </c>
      <c r="D65" s="19" t="s">
        <v>58</v>
      </c>
      <c r="E65" s="20">
        <v>14625</v>
      </c>
      <c r="F65" s="28" t="s">
        <v>56</v>
      </c>
    </row>
    <row r="66" spans="1:6" ht="15">
      <c r="A66" s="24" t="s">
        <v>140</v>
      </c>
      <c r="B66" s="24" t="s">
        <v>141</v>
      </c>
      <c r="C66" s="16" t="s">
        <v>18</v>
      </c>
      <c r="D66" s="25" t="s">
        <v>142</v>
      </c>
      <c r="E66" s="32">
        <v>900</v>
      </c>
      <c r="F66" s="30" t="s">
        <v>51</v>
      </c>
    </row>
    <row r="67" spans="1:7" ht="26.25">
      <c r="A67" s="24" t="s">
        <v>140</v>
      </c>
      <c r="B67" s="15" t="s">
        <v>62</v>
      </c>
      <c r="C67" s="21" t="s">
        <v>195</v>
      </c>
      <c r="D67" s="19" t="s">
        <v>63</v>
      </c>
      <c r="E67" s="20">
        <v>3093.99</v>
      </c>
      <c r="F67" s="28" t="s">
        <v>64</v>
      </c>
      <c r="G67" s="11">
        <f>SUM(E59:E67)</f>
        <v>77319.50000000001</v>
      </c>
    </row>
    <row r="68" spans="1:6" ht="39">
      <c r="A68" s="15" t="s">
        <v>6</v>
      </c>
      <c r="B68" s="15" t="s">
        <v>68</v>
      </c>
      <c r="C68" s="24" t="s">
        <v>189</v>
      </c>
      <c r="D68" s="15" t="s">
        <v>69</v>
      </c>
      <c r="E68" s="17">
        <v>12870</v>
      </c>
      <c r="F68" s="18" t="s">
        <v>70</v>
      </c>
    </row>
    <row r="69" spans="1:6" ht="15">
      <c r="A69" s="15" t="s">
        <v>6</v>
      </c>
      <c r="B69" s="15" t="s">
        <v>32</v>
      </c>
      <c r="C69" s="16" t="s">
        <v>11</v>
      </c>
      <c r="D69" s="15" t="s">
        <v>33</v>
      </c>
      <c r="E69" s="17">
        <v>121756.05</v>
      </c>
      <c r="F69" s="18">
        <v>45226</v>
      </c>
    </row>
    <row r="70" spans="1:6" ht="15">
      <c r="A70" s="15" t="s">
        <v>6</v>
      </c>
      <c r="B70" s="15" t="s">
        <v>34</v>
      </c>
      <c r="C70" s="16" t="s">
        <v>11</v>
      </c>
      <c r="D70" s="15" t="s">
        <v>35</v>
      </c>
      <c r="E70" s="17">
        <v>96166.98</v>
      </c>
      <c r="F70" s="18">
        <v>45226</v>
      </c>
    </row>
    <row r="71" spans="1:6" ht="15">
      <c r="A71" s="15" t="s">
        <v>6</v>
      </c>
      <c r="B71" s="15" t="s">
        <v>36</v>
      </c>
      <c r="C71" s="16" t="s">
        <v>11</v>
      </c>
      <c r="D71" s="15" t="s">
        <v>10</v>
      </c>
      <c r="E71" s="17">
        <v>22347</v>
      </c>
      <c r="F71" s="18">
        <v>45226</v>
      </c>
    </row>
    <row r="72" spans="1:6" ht="15">
      <c r="A72" s="15" t="s">
        <v>6</v>
      </c>
      <c r="B72" s="15" t="s">
        <v>22</v>
      </c>
      <c r="C72" s="16" t="s">
        <v>12</v>
      </c>
      <c r="D72" s="15" t="s">
        <v>23</v>
      </c>
      <c r="E72" s="17">
        <v>79625.04</v>
      </c>
      <c r="F72" s="18">
        <v>45209</v>
      </c>
    </row>
    <row r="73" spans="1:6" ht="15">
      <c r="A73" s="15" t="s">
        <v>6</v>
      </c>
      <c r="B73" s="15" t="s">
        <v>181</v>
      </c>
      <c r="C73" s="16" t="s">
        <v>12</v>
      </c>
      <c r="D73" s="15" t="s">
        <v>182</v>
      </c>
      <c r="E73" s="17">
        <v>2707.4</v>
      </c>
      <c r="F73" s="15" t="s">
        <v>56</v>
      </c>
    </row>
    <row r="74" spans="1:6" ht="15">
      <c r="A74" s="15" t="s">
        <v>6</v>
      </c>
      <c r="B74" s="15" t="s">
        <v>138</v>
      </c>
      <c r="C74" s="15" t="s">
        <v>13</v>
      </c>
      <c r="D74" s="15" t="s">
        <v>139</v>
      </c>
      <c r="E74" s="17">
        <v>757668.6</v>
      </c>
      <c r="F74" s="29" t="s">
        <v>56</v>
      </c>
    </row>
    <row r="75" spans="1:6" ht="15">
      <c r="A75" s="15" t="s">
        <v>6</v>
      </c>
      <c r="B75" s="15" t="s">
        <v>90</v>
      </c>
      <c r="C75" s="16" t="s">
        <v>13</v>
      </c>
      <c r="D75" s="15" t="s">
        <v>91</v>
      </c>
      <c r="E75" s="22">
        <v>12267.45</v>
      </c>
      <c r="F75" s="18" t="s">
        <v>92</v>
      </c>
    </row>
    <row r="76" spans="1:6" ht="26.25">
      <c r="A76" s="15" t="s">
        <v>6</v>
      </c>
      <c r="B76" s="15" t="s">
        <v>28</v>
      </c>
      <c r="C76" s="16" t="s">
        <v>7</v>
      </c>
      <c r="D76" s="15" t="s">
        <v>29</v>
      </c>
      <c r="E76" s="17">
        <v>26405.73</v>
      </c>
      <c r="F76" s="18">
        <v>45230</v>
      </c>
    </row>
    <row r="77" spans="1:6" ht="26.25">
      <c r="A77" s="15" t="s">
        <v>6</v>
      </c>
      <c r="B77" s="15" t="s">
        <v>30</v>
      </c>
      <c r="C77" s="16" t="s">
        <v>7</v>
      </c>
      <c r="D77" s="15" t="s">
        <v>31</v>
      </c>
      <c r="E77" s="17">
        <v>598660.54</v>
      </c>
      <c r="F77" s="18">
        <v>45230</v>
      </c>
    </row>
    <row r="78" spans="1:6" ht="26.25">
      <c r="A78" s="15" t="s">
        <v>6</v>
      </c>
      <c r="B78" s="15" t="s">
        <v>79</v>
      </c>
      <c r="C78" s="16" t="s">
        <v>7</v>
      </c>
      <c r="D78" s="15" t="s">
        <v>80</v>
      </c>
      <c r="E78" s="17">
        <v>14155.08</v>
      </c>
      <c r="F78" s="18" t="s">
        <v>81</v>
      </c>
    </row>
    <row r="79" spans="1:6" ht="26.25">
      <c r="A79" s="15" t="s">
        <v>6</v>
      </c>
      <c r="B79" s="15" t="s">
        <v>79</v>
      </c>
      <c r="C79" s="16" t="s">
        <v>7</v>
      </c>
      <c r="D79" s="15" t="s">
        <v>82</v>
      </c>
      <c r="E79" s="17">
        <v>6559.02</v>
      </c>
      <c r="F79" s="18" t="s">
        <v>81</v>
      </c>
    </row>
    <row r="80" spans="1:6" ht="51.75">
      <c r="A80" s="15" t="s">
        <v>6</v>
      </c>
      <c r="B80" s="15" t="s">
        <v>183</v>
      </c>
      <c r="C80" s="16" t="s">
        <v>7</v>
      </c>
      <c r="D80" s="15" t="s">
        <v>184</v>
      </c>
      <c r="E80" s="17">
        <v>305582.17</v>
      </c>
      <c r="F80" s="15" t="s">
        <v>92</v>
      </c>
    </row>
    <row r="81" spans="1:6" ht="15">
      <c r="A81" s="15" t="s">
        <v>6</v>
      </c>
      <c r="B81" s="15" t="s">
        <v>24</v>
      </c>
      <c r="C81" s="16" t="s">
        <v>16</v>
      </c>
      <c r="D81" s="15" t="s">
        <v>17</v>
      </c>
      <c r="E81" s="17">
        <v>39321.8</v>
      </c>
      <c r="F81" s="18">
        <v>45215</v>
      </c>
    </row>
    <row r="82" spans="1:6" ht="26.25">
      <c r="A82" s="15" t="s">
        <v>6</v>
      </c>
      <c r="B82" s="15" t="s">
        <v>27</v>
      </c>
      <c r="C82" s="16" t="s">
        <v>16</v>
      </c>
      <c r="D82" s="15" t="s">
        <v>15</v>
      </c>
      <c r="E82" s="17">
        <v>5833.62</v>
      </c>
      <c r="F82" s="18">
        <v>45226</v>
      </c>
    </row>
    <row r="83" spans="1:6" ht="39">
      <c r="A83" s="15" t="s">
        <v>6</v>
      </c>
      <c r="B83" s="15" t="s">
        <v>71</v>
      </c>
      <c r="C83" s="16" t="s">
        <v>16</v>
      </c>
      <c r="D83" s="15" t="s">
        <v>72</v>
      </c>
      <c r="E83" s="17">
        <v>54978.3</v>
      </c>
      <c r="F83" s="18" t="s">
        <v>73</v>
      </c>
    </row>
    <row r="84" spans="1:6" ht="39">
      <c r="A84" s="15" t="s">
        <v>6</v>
      </c>
      <c r="B84" s="15" t="s">
        <v>76</v>
      </c>
      <c r="C84" s="16" t="s">
        <v>18</v>
      </c>
      <c r="D84" s="15" t="s">
        <v>77</v>
      </c>
      <c r="E84" s="17">
        <v>29997.97</v>
      </c>
      <c r="F84" s="18" t="s">
        <v>78</v>
      </c>
    </row>
    <row r="85" spans="1:6" ht="26.25">
      <c r="A85" s="15" t="s">
        <v>6</v>
      </c>
      <c r="B85" s="15" t="s">
        <v>83</v>
      </c>
      <c r="C85" s="16" t="s">
        <v>196</v>
      </c>
      <c r="D85" s="15" t="s">
        <v>84</v>
      </c>
      <c r="E85" s="17">
        <v>23341.62</v>
      </c>
      <c r="F85" s="18" t="s">
        <v>85</v>
      </c>
    </row>
    <row r="86" spans="1:6" ht="26.25">
      <c r="A86" s="15" t="s">
        <v>6</v>
      </c>
      <c r="B86" s="15" t="s">
        <v>185</v>
      </c>
      <c r="C86" s="24" t="s">
        <v>194</v>
      </c>
      <c r="D86" s="15" t="s">
        <v>186</v>
      </c>
      <c r="E86" s="17">
        <v>137305.35</v>
      </c>
      <c r="F86" s="15" t="s">
        <v>81</v>
      </c>
    </row>
    <row r="87" spans="1:6" ht="26.25">
      <c r="A87" s="15" t="s">
        <v>6</v>
      </c>
      <c r="B87" s="15" t="s">
        <v>185</v>
      </c>
      <c r="C87" s="24" t="s">
        <v>194</v>
      </c>
      <c r="D87" s="15" t="s">
        <v>187</v>
      </c>
      <c r="E87" s="17">
        <v>35245</v>
      </c>
      <c r="F87" s="15" t="s">
        <v>81</v>
      </c>
    </row>
    <row r="88" spans="1:6" ht="39">
      <c r="A88" s="15" t="s">
        <v>19</v>
      </c>
      <c r="B88" s="15" t="s">
        <v>88</v>
      </c>
      <c r="C88" s="16" t="s">
        <v>12</v>
      </c>
      <c r="D88" s="15" t="s">
        <v>89</v>
      </c>
      <c r="E88" s="22">
        <v>141563.09</v>
      </c>
      <c r="F88" s="18" t="s">
        <v>56</v>
      </c>
    </row>
    <row r="89" spans="1:6" ht="26.25">
      <c r="A89" s="15" t="s">
        <v>19</v>
      </c>
      <c r="B89" s="15" t="s">
        <v>40</v>
      </c>
      <c r="C89" s="16" t="s">
        <v>7</v>
      </c>
      <c r="D89" s="15" t="s">
        <v>41</v>
      </c>
      <c r="E89" s="17">
        <v>243580</v>
      </c>
      <c r="F89" s="18">
        <v>45208</v>
      </c>
    </row>
    <row r="90" spans="1:6" ht="26.25">
      <c r="A90" s="15" t="s">
        <v>19</v>
      </c>
      <c r="B90" s="15" t="s">
        <v>42</v>
      </c>
      <c r="C90" s="16" t="s">
        <v>7</v>
      </c>
      <c r="D90" s="15" t="s">
        <v>43</v>
      </c>
      <c r="E90" s="17">
        <v>75640</v>
      </c>
      <c r="F90" s="18">
        <v>45208</v>
      </c>
    </row>
    <row r="91" spans="1:6" ht="15">
      <c r="A91" s="15" t="s">
        <v>19</v>
      </c>
      <c r="B91" s="15" t="s">
        <v>20</v>
      </c>
      <c r="C91" s="16" t="s">
        <v>16</v>
      </c>
      <c r="D91" s="15" t="s">
        <v>14</v>
      </c>
      <c r="E91" s="17">
        <v>6786</v>
      </c>
      <c r="F91" s="18">
        <v>45201</v>
      </c>
    </row>
    <row r="92" spans="1:6" ht="15">
      <c r="A92" s="15" t="s">
        <v>19</v>
      </c>
      <c r="B92" s="15" t="s">
        <v>21</v>
      </c>
      <c r="C92" s="16" t="s">
        <v>16</v>
      </c>
      <c r="D92" s="15" t="s">
        <v>15</v>
      </c>
      <c r="E92" s="17">
        <v>7237.62</v>
      </c>
      <c r="F92" s="18">
        <v>45201</v>
      </c>
    </row>
    <row r="93" spans="1:6" ht="26.25">
      <c r="A93" s="15" t="s">
        <v>19</v>
      </c>
      <c r="B93" s="15" t="s">
        <v>86</v>
      </c>
      <c r="C93" s="16" t="s">
        <v>16</v>
      </c>
      <c r="D93" s="15" t="s">
        <v>87</v>
      </c>
      <c r="E93" s="22">
        <v>18603</v>
      </c>
      <c r="F93" s="18" t="s">
        <v>61</v>
      </c>
    </row>
    <row r="94" spans="1:7" ht="26.25">
      <c r="A94" s="15" t="s">
        <v>19</v>
      </c>
      <c r="B94" s="15" t="s">
        <v>38</v>
      </c>
      <c r="C94" s="15" t="s">
        <v>9</v>
      </c>
      <c r="D94" s="15" t="s">
        <v>39</v>
      </c>
      <c r="E94" s="17">
        <v>6693.57</v>
      </c>
      <c r="F94" s="18">
        <v>45202</v>
      </c>
      <c r="G94" s="11">
        <f>SUM(E68:E95)</f>
        <v>3695241.87</v>
      </c>
    </row>
    <row r="95" spans="1:6" ht="15">
      <c r="A95" s="15" t="s">
        <v>8</v>
      </c>
      <c r="B95" s="15" t="s">
        <v>25</v>
      </c>
      <c r="C95" s="16" t="s">
        <v>7</v>
      </c>
      <c r="D95" s="15" t="s">
        <v>26</v>
      </c>
      <c r="E95" s="17">
        <v>812343.87</v>
      </c>
      <c r="F95" s="18">
        <v>45216</v>
      </c>
    </row>
    <row r="96" spans="1:6" ht="26.25">
      <c r="A96" s="15" t="s">
        <v>65</v>
      </c>
      <c r="B96" s="15" t="s">
        <v>66</v>
      </c>
      <c r="C96" s="16" t="s">
        <v>18</v>
      </c>
      <c r="D96" s="15" t="s">
        <v>67</v>
      </c>
      <c r="E96" s="17">
        <v>6435</v>
      </c>
      <c r="F96" s="18" t="s">
        <v>51</v>
      </c>
    </row>
    <row r="97" spans="1:7" ht="26.25">
      <c r="A97" s="15" t="s">
        <v>65</v>
      </c>
      <c r="B97" s="15" t="s">
        <v>74</v>
      </c>
      <c r="C97" s="16" t="s">
        <v>18</v>
      </c>
      <c r="D97" s="15" t="s">
        <v>75</v>
      </c>
      <c r="E97" s="17">
        <v>25272</v>
      </c>
      <c r="F97" s="18" t="s">
        <v>56</v>
      </c>
      <c r="G97" s="11">
        <f>SUM(E96:E97)</f>
        <v>31707</v>
      </c>
    </row>
    <row r="98" spans="5:7" ht="15">
      <c r="E98" s="9">
        <f>SUM(E3:E97)</f>
        <v>3958351.23</v>
      </c>
      <c r="F98" s="9"/>
      <c r="G98" s="9">
        <f>SUM(G3:G97)</f>
        <v>3958351.23</v>
      </c>
    </row>
  </sheetData>
  <sheetProtection/>
  <autoFilter ref="A2:F97">
    <sortState ref="A3:F98">
      <sortCondition sortBy="value" ref="A3:A9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82">
      <selection activeCell="B102" sqref="B10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4" t="s">
        <v>37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6.25" customHeight="1">
      <c r="A3" s="15" t="s">
        <v>93</v>
      </c>
      <c r="B3" s="15" t="s">
        <v>98</v>
      </c>
      <c r="C3" s="24" t="s">
        <v>189</v>
      </c>
      <c r="D3" s="15" t="s">
        <v>99</v>
      </c>
      <c r="E3" s="17">
        <v>190</v>
      </c>
      <c r="F3" s="18">
        <v>45202</v>
      </c>
    </row>
    <row r="4" spans="1:6" ht="15">
      <c r="A4" s="25" t="s">
        <v>166</v>
      </c>
      <c r="B4" s="25" t="s">
        <v>146</v>
      </c>
      <c r="C4" s="24" t="s">
        <v>189</v>
      </c>
      <c r="D4" s="24" t="s">
        <v>163</v>
      </c>
      <c r="E4" s="32">
        <v>432</v>
      </c>
      <c r="F4" s="30" t="s">
        <v>162</v>
      </c>
    </row>
    <row r="5" spans="1:7" ht="39">
      <c r="A5" s="15" t="s">
        <v>6</v>
      </c>
      <c r="B5" s="15" t="s">
        <v>68</v>
      </c>
      <c r="C5" s="24" t="s">
        <v>189</v>
      </c>
      <c r="D5" s="15" t="s">
        <v>69</v>
      </c>
      <c r="E5" s="17">
        <v>12870</v>
      </c>
      <c r="F5" s="18" t="s">
        <v>70</v>
      </c>
      <c r="G5" s="11">
        <f>SUM(E3:E5)</f>
        <v>13492</v>
      </c>
    </row>
    <row r="6" spans="1:6" ht="15">
      <c r="A6" s="15" t="s">
        <v>93</v>
      </c>
      <c r="B6" s="15" t="s">
        <v>114</v>
      </c>
      <c r="C6" s="15" t="s">
        <v>191</v>
      </c>
      <c r="D6" s="15" t="s">
        <v>111</v>
      </c>
      <c r="E6" s="17">
        <v>1184.06</v>
      </c>
      <c r="F6" s="18">
        <v>45218</v>
      </c>
    </row>
    <row r="7" spans="1:7" ht="15">
      <c r="A7" s="15" t="s">
        <v>93</v>
      </c>
      <c r="B7" s="15" t="s">
        <v>123</v>
      </c>
      <c r="C7" s="15" t="s">
        <v>191</v>
      </c>
      <c r="D7" s="15" t="s">
        <v>111</v>
      </c>
      <c r="E7" s="17">
        <v>690</v>
      </c>
      <c r="F7" s="29">
        <v>45218</v>
      </c>
      <c r="G7" s="11">
        <f>SUM(E6:E7)</f>
        <v>1874.06</v>
      </c>
    </row>
    <row r="8" spans="1:6" ht="26.25">
      <c r="A8" s="15" t="s">
        <v>93</v>
      </c>
      <c r="B8" s="15" t="s">
        <v>127</v>
      </c>
      <c r="C8" s="15" t="s">
        <v>11</v>
      </c>
      <c r="D8" s="15" t="s">
        <v>128</v>
      </c>
      <c r="E8" s="17">
        <v>892.94</v>
      </c>
      <c r="F8" s="29">
        <v>45202</v>
      </c>
    </row>
    <row r="9" spans="1:6" ht="15">
      <c r="A9" s="15" t="s">
        <v>6</v>
      </c>
      <c r="B9" s="15" t="s">
        <v>32</v>
      </c>
      <c r="C9" s="16" t="s">
        <v>11</v>
      </c>
      <c r="D9" s="15" t="s">
        <v>33</v>
      </c>
      <c r="E9" s="17">
        <v>121756.05</v>
      </c>
      <c r="F9" s="18">
        <v>45226</v>
      </c>
    </row>
    <row r="10" spans="1:6" ht="15">
      <c r="A10" s="15" t="s">
        <v>6</v>
      </c>
      <c r="B10" s="15" t="s">
        <v>34</v>
      </c>
      <c r="C10" s="16" t="s">
        <v>11</v>
      </c>
      <c r="D10" s="15" t="s">
        <v>35</v>
      </c>
      <c r="E10" s="17">
        <v>96166.98</v>
      </c>
      <c r="F10" s="18">
        <v>45226</v>
      </c>
    </row>
    <row r="11" spans="1:7" ht="15">
      <c r="A11" s="15" t="s">
        <v>6</v>
      </c>
      <c r="B11" s="15" t="s">
        <v>36</v>
      </c>
      <c r="C11" s="16" t="s">
        <v>11</v>
      </c>
      <c r="D11" s="15" t="s">
        <v>10</v>
      </c>
      <c r="E11" s="17">
        <v>22347</v>
      </c>
      <c r="F11" s="18">
        <v>45226</v>
      </c>
      <c r="G11" s="11">
        <f>SUM(E8:E11)</f>
        <v>241162.97</v>
      </c>
    </row>
    <row r="12" spans="1:7" ht="26.25">
      <c r="A12" s="25" t="s">
        <v>166</v>
      </c>
      <c r="B12" s="25" t="s">
        <v>146</v>
      </c>
      <c r="C12" s="24" t="s">
        <v>190</v>
      </c>
      <c r="D12" s="25" t="s">
        <v>150</v>
      </c>
      <c r="E12" s="32">
        <v>404.86</v>
      </c>
      <c r="F12" s="30" t="s">
        <v>151</v>
      </c>
      <c r="G12" s="11">
        <f>SUM(E12)</f>
        <v>404.86</v>
      </c>
    </row>
    <row r="13" spans="1:6" ht="26.25">
      <c r="A13" s="15" t="s">
        <v>93</v>
      </c>
      <c r="B13" s="15" t="s">
        <v>116</v>
      </c>
      <c r="C13" s="15" t="s">
        <v>117</v>
      </c>
      <c r="D13" s="15" t="s">
        <v>118</v>
      </c>
      <c r="E13" s="17">
        <v>1431.54</v>
      </c>
      <c r="F13" s="18">
        <v>45222</v>
      </c>
    </row>
    <row r="14" spans="1:7" s="13" customFormat="1" ht="26.25">
      <c r="A14" s="15" t="s">
        <v>93</v>
      </c>
      <c r="B14" s="15" t="s">
        <v>121</v>
      </c>
      <c r="C14" s="15" t="s">
        <v>117</v>
      </c>
      <c r="D14" s="15" t="s">
        <v>122</v>
      </c>
      <c r="E14" s="17">
        <v>711</v>
      </c>
      <c r="F14" s="18">
        <v>45222</v>
      </c>
      <c r="G14" s="12"/>
    </row>
    <row r="15" spans="1:7" s="13" customFormat="1" ht="26.25">
      <c r="A15" s="15" t="s">
        <v>93</v>
      </c>
      <c r="B15" s="15" t="s">
        <v>132</v>
      </c>
      <c r="C15" s="15" t="s">
        <v>117</v>
      </c>
      <c r="D15" s="15" t="s">
        <v>118</v>
      </c>
      <c r="E15" s="17">
        <v>395</v>
      </c>
      <c r="F15" s="29">
        <v>45226</v>
      </c>
      <c r="G15" s="12"/>
    </row>
    <row r="16" spans="1:7" s="13" customFormat="1" ht="26.25">
      <c r="A16" s="25" t="s">
        <v>166</v>
      </c>
      <c r="B16" s="25" t="s">
        <v>146</v>
      </c>
      <c r="C16" s="15" t="s">
        <v>117</v>
      </c>
      <c r="D16" s="25" t="s">
        <v>156</v>
      </c>
      <c r="E16" s="32">
        <v>280</v>
      </c>
      <c r="F16" s="30" t="s">
        <v>154</v>
      </c>
      <c r="G16" s="12"/>
    </row>
    <row r="17" spans="1:7" s="13" customFormat="1" ht="26.25">
      <c r="A17" s="15" t="s">
        <v>93</v>
      </c>
      <c r="B17" s="15" t="s">
        <v>136</v>
      </c>
      <c r="C17" s="15" t="s">
        <v>137</v>
      </c>
      <c r="D17" s="15" t="s">
        <v>107</v>
      </c>
      <c r="E17" s="17">
        <v>803</v>
      </c>
      <c r="F17" s="29">
        <v>45218</v>
      </c>
      <c r="G17" s="12"/>
    </row>
    <row r="18" spans="1:7" s="13" customFormat="1" ht="26.25">
      <c r="A18" s="15" t="s">
        <v>93</v>
      </c>
      <c r="B18" s="15" t="s">
        <v>115</v>
      </c>
      <c r="C18" s="15" t="s">
        <v>137</v>
      </c>
      <c r="D18" s="15" t="s">
        <v>107</v>
      </c>
      <c r="E18" s="17">
        <v>882</v>
      </c>
      <c r="F18" s="18">
        <v>45218</v>
      </c>
      <c r="G18" s="12"/>
    </row>
    <row r="19" spans="1:7" s="13" customFormat="1" ht="26.25">
      <c r="A19" s="25" t="s">
        <v>166</v>
      </c>
      <c r="B19" s="25" t="s">
        <v>146</v>
      </c>
      <c r="C19" s="15" t="s">
        <v>137</v>
      </c>
      <c r="D19" s="25" t="s">
        <v>161</v>
      </c>
      <c r="E19" s="32">
        <v>341.46</v>
      </c>
      <c r="F19" s="30" t="s">
        <v>162</v>
      </c>
      <c r="G19" s="12">
        <f>SUM(E13:E19)</f>
        <v>4844</v>
      </c>
    </row>
    <row r="20" spans="1:7" s="13" customFormat="1" ht="26.25">
      <c r="A20" s="15" t="s">
        <v>93</v>
      </c>
      <c r="B20" s="15" t="s">
        <v>96</v>
      </c>
      <c r="C20" s="16" t="s">
        <v>12</v>
      </c>
      <c r="D20" s="15" t="s">
        <v>97</v>
      </c>
      <c r="E20" s="17">
        <v>1858.03</v>
      </c>
      <c r="F20" s="18">
        <v>45204</v>
      </c>
      <c r="G20" s="12"/>
    </row>
    <row r="21" spans="1:7" s="13" customFormat="1" ht="26.25">
      <c r="A21" s="15" t="s">
        <v>93</v>
      </c>
      <c r="B21" s="15" t="s">
        <v>112</v>
      </c>
      <c r="C21" s="16" t="s">
        <v>12</v>
      </c>
      <c r="D21" s="15" t="s">
        <v>113</v>
      </c>
      <c r="E21" s="17">
        <v>140</v>
      </c>
      <c r="F21" s="18">
        <v>45217</v>
      </c>
      <c r="G21" s="12"/>
    </row>
    <row r="22" spans="1:7" s="13" customFormat="1" ht="26.25">
      <c r="A22" s="25" t="s">
        <v>166</v>
      </c>
      <c r="B22" s="25" t="s">
        <v>143</v>
      </c>
      <c r="C22" s="16" t="s">
        <v>12</v>
      </c>
      <c r="D22" s="25" t="s">
        <v>149</v>
      </c>
      <c r="E22" s="32">
        <v>711.92</v>
      </c>
      <c r="F22" s="30" t="s">
        <v>51</v>
      </c>
      <c r="G22" s="12"/>
    </row>
    <row r="23" spans="1:7" s="13" customFormat="1" ht="26.25">
      <c r="A23" s="25" t="s">
        <v>166</v>
      </c>
      <c r="B23" s="25" t="s">
        <v>146</v>
      </c>
      <c r="C23" s="16" t="s">
        <v>12</v>
      </c>
      <c r="D23" s="25" t="s">
        <v>159</v>
      </c>
      <c r="E23" s="32">
        <v>127.5</v>
      </c>
      <c r="F23" s="30" t="s">
        <v>85</v>
      </c>
      <c r="G23" s="12"/>
    </row>
    <row r="24" spans="1:7" s="13" customFormat="1" ht="15">
      <c r="A24" s="15" t="s">
        <v>6</v>
      </c>
      <c r="B24" s="15" t="s">
        <v>22</v>
      </c>
      <c r="C24" s="16" t="s">
        <v>12</v>
      </c>
      <c r="D24" s="15" t="s">
        <v>23</v>
      </c>
      <c r="E24" s="17">
        <v>79625.04</v>
      </c>
      <c r="F24" s="18">
        <v>45209</v>
      </c>
      <c r="G24" s="12"/>
    </row>
    <row r="25" spans="1:7" s="13" customFormat="1" ht="15">
      <c r="A25" s="15" t="s">
        <v>6</v>
      </c>
      <c r="B25" s="15" t="s">
        <v>181</v>
      </c>
      <c r="C25" s="16" t="s">
        <v>12</v>
      </c>
      <c r="D25" s="15" t="s">
        <v>182</v>
      </c>
      <c r="E25" s="17">
        <v>2707.4</v>
      </c>
      <c r="F25" s="15" t="s">
        <v>56</v>
      </c>
      <c r="G25" s="12"/>
    </row>
    <row r="26" spans="1:7" ht="39">
      <c r="A26" s="15" t="s">
        <v>19</v>
      </c>
      <c r="B26" s="15" t="s">
        <v>88</v>
      </c>
      <c r="C26" s="16" t="s">
        <v>12</v>
      </c>
      <c r="D26" s="15" t="s">
        <v>89</v>
      </c>
      <c r="E26" s="22">
        <v>141563.09</v>
      </c>
      <c r="F26" s="18" t="s">
        <v>56</v>
      </c>
      <c r="G26" s="11">
        <f>SUM(E20:E26)</f>
        <v>226732.97999999998</v>
      </c>
    </row>
    <row r="27" spans="1:6" ht="15">
      <c r="A27" s="24" t="s">
        <v>140</v>
      </c>
      <c r="B27" s="15" t="s">
        <v>44</v>
      </c>
      <c r="C27" s="16" t="s">
        <v>13</v>
      </c>
      <c r="D27" s="17" t="s">
        <v>45</v>
      </c>
      <c r="E27" s="17">
        <v>11538.54</v>
      </c>
      <c r="F27" s="18" t="s">
        <v>46</v>
      </c>
    </row>
    <row r="28" spans="1:6" ht="15">
      <c r="A28" s="24" t="s">
        <v>140</v>
      </c>
      <c r="B28" s="15" t="s">
        <v>47</v>
      </c>
      <c r="C28" s="16" t="s">
        <v>13</v>
      </c>
      <c r="D28" s="15" t="s">
        <v>48</v>
      </c>
      <c r="E28" s="17">
        <v>7820.72</v>
      </c>
      <c r="F28" s="18" t="s">
        <v>46</v>
      </c>
    </row>
    <row r="29" spans="1:6" ht="26.25">
      <c r="A29" s="24" t="s">
        <v>140</v>
      </c>
      <c r="B29" s="15" t="s">
        <v>49</v>
      </c>
      <c r="C29" s="16" t="s">
        <v>13</v>
      </c>
      <c r="D29" s="16" t="s">
        <v>50</v>
      </c>
      <c r="E29" s="17">
        <v>13548.6</v>
      </c>
      <c r="F29" s="18" t="s">
        <v>51</v>
      </c>
    </row>
    <row r="30" spans="1:6" ht="26.25">
      <c r="A30" s="24" t="s">
        <v>140</v>
      </c>
      <c r="B30" s="15" t="s">
        <v>52</v>
      </c>
      <c r="C30" s="16" t="s">
        <v>13</v>
      </c>
      <c r="D30" s="16" t="s">
        <v>53</v>
      </c>
      <c r="E30" s="26">
        <v>9927.45</v>
      </c>
      <c r="F30" s="18" t="s">
        <v>51</v>
      </c>
    </row>
    <row r="31" spans="1:6" ht="15">
      <c r="A31" s="15" t="s">
        <v>6</v>
      </c>
      <c r="B31" s="15" t="s">
        <v>138</v>
      </c>
      <c r="C31" s="15" t="s">
        <v>13</v>
      </c>
      <c r="D31" s="15" t="s">
        <v>139</v>
      </c>
      <c r="E31" s="17">
        <v>757668.6</v>
      </c>
      <c r="F31" s="29" t="s">
        <v>56</v>
      </c>
    </row>
    <row r="32" spans="1:7" ht="15">
      <c r="A32" s="15" t="s">
        <v>6</v>
      </c>
      <c r="B32" s="15" t="s">
        <v>90</v>
      </c>
      <c r="C32" s="16" t="s">
        <v>13</v>
      </c>
      <c r="D32" s="15" t="s">
        <v>91</v>
      </c>
      <c r="E32" s="22">
        <v>12267.45</v>
      </c>
      <c r="F32" s="18" t="s">
        <v>92</v>
      </c>
      <c r="G32" s="11">
        <f>SUM(E27:E32)</f>
        <v>812771.3599999999</v>
      </c>
    </row>
    <row r="33" spans="1:6" ht="26.25">
      <c r="A33" s="15" t="s">
        <v>6</v>
      </c>
      <c r="B33" s="15" t="s">
        <v>28</v>
      </c>
      <c r="C33" s="16" t="s">
        <v>7</v>
      </c>
      <c r="D33" s="15" t="s">
        <v>29</v>
      </c>
      <c r="E33" s="17">
        <v>26405.73</v>
      </c>
      <c r="F33" s="18">
        <v>45230</v>
      </c>
    </row>
    <row r="34" spans="1:6" ht="26.25">
      <c r="A34" s="15" t="s">
        <v>6</v>
      </c>
      <c r="B34" s="15" t="s">
        <v>30</v>
      </c>
      <c r="C34" s="16" t="s">
        <v>7</v>
      </c>
      <c r="D34" s="15" t="s">
        <v>31</v>
      </c>
      <c r="E34" s="17">
        <v>598660.54</v>
      </c>
      <c r="F34" s="18">
        <v>45230</v>
      </c>
    </row>
    <row r="35" spans="1:6" ht="26.25">
      <c r="A35" s="15" t="s">
        <v>6</v>
      </c>
      <c r="B35" s="15" t="s">
        <v>79</v>
      </c>
      <c r="C35" s="16" t="s">
        <v>7</v>
      </c>
      <c r="D35" s="15" t="s">
        <v>80</v>
      </c>
      <c r="E35" s="17">
        <v>14155.08</v>
      </c>
      <c r="F35" s="18" t="s">
        <v>81</v>
      </c>
    </row>
    <row r="36" spans="1:6" ht="26.25">
      <c r="A36" s="15" t="s">
        <v>6</v>
      </c>
      <c r="B36" s="15" t="s">
        <v>79</v>
      </c>
      <c r="C36" s="16" t="s">
        <v>7</v>
      </c>
      <c r="D36" s="15" t="s">
        <v>82</v>
      </c>
      <c r="E36" s="17">
        <v>6559.02</v>
      </c>
      <c r="F36" s="18" t="s">
        <v>81</v>
      </c>
    </row>
    <row r="37" spans="1:6" ht="51.75">
      <c r="A37" s="15" t="s">
        <v>6</v>
      </c>
      <c r="B37" s="15" t="s">
        <v>183</v>
      </c>
      <c r="C37" s="16" t="s">
        <v>7</v>
      </c>
      <c r="D37" s="15" t="s">
        <v>184</v>
      </c>
      <c r="E37" s="17">
        <v>305582.17</v>
      </c>
      <c r="F37" s="15" t="s">
        <v>92</v>
      </c>
    </row>
    <row r="38" spans="1:6" ht="26.25">
      <c r="A38" s="15" t="s">
        <v>19</v>
      </c>
      <c r="B38" s="15" t="s">
        <v>40</v>
      </c>
      <c r="C38" s="16" t="s">
        <v>7</v>
      </c>
      <c r="D38" s="15" t="s">
        <v>41</v>
      </c>
      <c r="E38" s="17">
        <v>243580</v>
      </c>
      <c r="F38" s="18">
        <v>45208</v>
      </c>
    </row>
    <row r="39" spans="1:6" ht="26.25">
      <c r="A39" s="15" t="s">
        <v>19</v>
      </c>
      <c r="B39" s="15" t="s">
        <v>42</v>
      </c>
      <c r="C39" s="16" t="s">
        <v>7</v>
      </c>
      <c r="D39" s="15" t="s">
        <v>43</v>
      </c>
      <c r="E39" s="17">
        <v>75640</v>
      </c>
      <c r="F39" s="18">
        <v>45208</v>
      </c>
    </row>
    <row r="40" spans="1:7" ht="15">
      <c r="A40" s="15" t="s">
        <v>8</v>
      </c>
      <c r="B40" s="15" t="s">
        <v>25</v>
      </c>
      <c r="C40" s="16" t="s">
        <v>7</v>
      </c>
      <c r="D40" s="15" t="s">
        <v>26</v>
      </c>
      <c r="E40" s="17">
        <v>812343.87</v>
      </c>
      <c r="F40" s="18">
        <v>45216</v>
      </c>
      <c r="G40" s="11">
        <f>SUM(E33:E40)</f>
        <v>2082926.4100000001</v>
      </c>
    </row>
    <row r="41" spans="1:6" ht="15">
      <c r="A41" s="15" t="s">
        <v>93</v>
      </c>
      <c r="B41" s="15" t="s">
        <v>106</v>
      </c>
      <c r="C41" s="16" t="s">
        <v>16</v>
      </c>
      <c r="D41" s="15" t="s">
        <v>107</v>
      </c>
      <c r="E41" s="17">
        <v>105</v>
      </c>
      <c r="F41" s="29">
        <v>45216</v>
      </c>
    </row>
    <row r="42" spans="1:6" ht="26.25">
      <c r="A42" s="15" t="s">
        <v>93</v>
      </c>
      <c r="B42" s="15" t="s">
        <v>119</v>
      </c>
      <c r="C42" s="16" t="s">
        <v>16</v>
      </c>
      <c r="D42" s="15" t="s">
        <v>120</v>
      </c>
      <c r="E42" s="17">
        <v>50</v>
      </c>
      <c r="F42" s="18">
        <v>45209</v>
      </c>
    </row>
    <row r="43" spans="1:6" ht="15">
      <c r="A43" s="25" t="s">
        <v>166</v>
      </c>
      <c r="B43" s="25" t="s">
        <v>143</v>
      </c>
      <c r="C43" s="16" t="s">
        <v>16</v>
      </c>
      <c r="D43" s="25" t="s">
        <v>158</v>
      </c>
      <c r="E43" s="32">
        <v>1404</v>
      </c>
      <c r="F43" s="30" t="s">
        <v>157</v>
      </c>
    </row>
    <row r="44" spans="1:6" ht="26.25">
      <c r="A44" s="25" t="s">
        <v>166</v>
      </c>
      <c r="B44" s="25" t="s">
        <v>146</v>
      </c>
      <c r="C44" s="16" t="s">
        <v>16</v>
      </c>
      <c r="D44" s="25" t="s">
        <v>148</v>
      </c>
      <c r="E44" s="32">
        <v>269</v>
      </c>
      <c r="F44" s="30" t="s">
        <v>157</v>
      </c>
    </row>
    <row r="45" spans="1:6" ht="15">
      <c r="A45" s="24" t="s">
        <v>140</v>
      </c>
      <c r="B45" s="15" t="s">
        <v>59</v>
      </c>
      <c r="C45" s="16" t="s">
        <v>16</v>
      </c>
      <c r="D45" s="19" t="s">
        <v>60</v>
      </c>
      <c r="E45" s="20">
        <v>12127.05</v>
      </c>
      <c r="F45" s="28" t="s">
        <v>61</v>
      </c>
    </row>
    <row r="46" spans="1:6" ht="15">
      <c r="A46" s="15" t="s">
        <v>6</v>
      </c>
      <c r="B46" s="15" t="s">
        <v>24</v>
      </c>
      <c r="C46" s="16" t="s">
        <v>16</v>
      </c>
      <c r="D46" s="15" t="s">
        <v>17</v>
      </c>
      <c r="E46" s="17">
        <v>39321.8</v>
      </c>
      <c r="F46" s="18">
        <v>45215</v>
      </c>
    </row>
    <row r="47" spans="1:6" ht="26.25">
      <c r="A47" s="15" t="s">
        <v>6</v>
      </c>
      <c r="B47" s="15" t="s">
        <v>27</v>
      </c>
      <c r="C47" s="16" t="s">
        <v>16</v>
      </c>
      <c r="D47" s="15" t="s">
        <v>15</v>
      </c>
      <c r="E47" s="17">
        <v>5833.62</v>
      </c>
      <c r="F47" s="18">
        <v>45226</v>
      </c>
    </row>
    <row r="48" spans="1:6" ht="39">
      <c r="A48" s="15" t="s">
        <v>6</v>
      </c>
      <c r="B48" s="15" t="s">
        <v>71</v>
      </c>
      <c r="C48" s="16" t="s">
        <v>16</v>
      </c>
      <c r="D48" s="15" t="s">
        <v>72</v>
      </c>
      <c r="E48" s="17">
        <v>54978.3</v>
      </c>
      <c r="F48" s="18" t="s">
        <v>73</v>
      </c>
    </row>
    <row r="49" spans="1:6" ht="15">
      <c r="A49" s="15" t="s">
        <v>19</v>
      </c>
      <c r="B49" s="15" t="s">
        <v>20</v>
      </c>
      <c r="C49" s="16" t="s">
        <v>16</v>
      </c>
      <c r="D49" s="15" t="s">
        <v>14</v>
      </c>
      <c r="E49" s="17">
        <v>6786</v>
      </c>
      <c r="F49" s="18">
        <v>45201</v>
      </c>
    </row>
    <row r="50" spans="1:6" ht="15">
      <c r="A50" s="15" t="s">
        <v>19</v>
      </c>
      <c r="B50" s="15" t="s">
        <v>21</v>
      </c>
      <c r="C50" s="16" t="s">
        <v>16</v>
      </c>
      <c r="D50" s="15" t="s">
        <v>15</v>
      </c>
      <c r="E50" s="17">
        <v>7237.62</v>
      </c>
      <c r="F50" s="18">
        <v>45201</v>
      </c>
    </row>
    <row r="51" spans="1:7" ht="26.25">
      <c r="A51" s="15" t="s">
        <v>19</v>
      </c>
      <c r="B51" s="15" t="s">
        <v>86</v>
      </c>
      <c r="C51" s="16" t="s">
        <v>16</v>
      </c>
      <c r="D51" s="15" t="s">
        <v>87</v>
      </c>
      <c r="E51" s="22">
        <v>18603</v>
      </c>
      <c r="F51" s="18" t="s">
        <v>61</v>
      </c>
      <c r="G51" s="11">
        <f>SUM(E41:E51)</f>
        <v>146715.39</v>
      </c>
    </row>
    <row r="52" spans="1:6" ht="15">
      <c r="A52" s="15" t="s">
        <v>93</v>
      </c>
      <c r="B52" s="15" t="s">
        <v>102</v>
      </c>
      <c r="C52" s="15" t="s">
        <v>103</v>
      </c>
      <c r="D52" s="15" t="s">
        <v>104</v>
      </c>
      <c r="E52" s="17">
        <v>802.5</v>
      </c>
      <c r="F52" s="18">
        <v>45215</v>
      </c>
    </row>
    <row r="53" spans="1:6" ht="15">
      <c r="A53" s="15" t="s">
        <v>93</v>
      </c>
      <c r="B53" s="15" t="s">
        <v>105</v>
      </c>
      <c r="C53" s="15" t="s">
        <v>103</v>
      </c>
      <c r="D53" s="15" t="s">
        <v>104</v>
      </c>
      <c r="E53" s="17">
        <v>53.5</v>
      </c>
      <c r="F53" s="18">
        <v>45215</v>
      </c>
    </row>
    <row r="54" spans="1:6" ht="15">
      <c r="A54" s="15" t="s">
        <v>93</v>
      </c>
      <c r="B54" s="15" t="s">
        <v>133</v>
      </c>
      <c r="C54" s="15" t="s">
        <v>103</v>
      </c>
      <c r="D54" s="15" t="s">
        <v>104</v>
      </c>
      <c r="E54" s="17">
        <v>481.5</v>
      </c>
      <c r="F54" s="29">
        <v>45226</v>
      </c>
    </row>
    <row r="55" spans="1:6" ht="15">
      <c r="A55" s="24" t="s">
        <v>140</v>
      </c>
      <c r="B55" s="15" t="s">
        <v>54</v>
      </c>
      <c r="C55" s="15" t="s">
        <v>103</v>
      </c>
      <c r="D55" s="16" t="s">
        <v>55</v>
      </c>
      <c r="E55" s="20">
        <v>3738.15</v>
      </c>
      <c r="F55" s="27" t="s">
        <v>56</v>
      </c>
    </row>
    <row r="56" spans="1:7" ht="15">
      <c r="A56" s="24" t="s">
        <v>140</v>
      </c>
      <c r="B56" s="15" t="s">
        <v>57</v>
      </c>
      <c r="C56" s="15" t="s">
        <v>103</v>
      </c>
      <c r="D56" s="19" t="s">
        <v>58</v>
      </c>
      <c r="E56" s="20">
        <v>14625</v>
      </c>
      <c r="F56" s="28" t="s">
        <v>56</v>
      </c>
      <c r="G56" s="11">
        <f>SUM(E52:E56)</f>
        <v>19700.65</v>
      </c>
    </row>
    <row r="57" spans="1:6" ht="15">
      <c r="A57" s="15" t="s">
        <v>93</v>
      </c>
      <c r="B57" s="15" t="s">
        <v>110</v>
      </c>
      <c r="C57" s="16" t="s">
        <v>18</v>
      </c>
      <c r="D57" s="15" t="s">
        <v>111</v>
      </c>
      <c r="E57" s="17">
        <v>1184.06</v>
      </c>
      <c r="F57" s="29">
        <v>45216</v>
      </c>
    </row>
    <row r="58" spans="1:6" ht="15">
      <c r="A58" s="15" t="s">
        <v>93</v>
      </c>
      <c r="B58" s="15" t="s">
        <v>124</v>
      </c>
      <c r="C58" s="16" t="s">
        <v>18</v>
      </c>
      <c r="D58" s="15" t="s">
        <v>101</v>
      </c>
      <c r="E58" s="17">
        <v>690</v>
      </c>
      <c r="F58" s="29">
        <v>45216</v>
      </c>
    </row>
    <row r="59" spans="1:6" ht="15">
      <c r="A59" s="24" t="s">
        <v>140</v>
      </c>
      <c r="B59" s="24" t="s">
        <v>141</v>
      </c>
      <c r="C59" s="16" t="s">
        <v>18</v>
      </c>
      <c r="D59" s="25" t="s">
        <v>142</v>
      </c>
      <c r="E59" s="32">
        <v>900</v>
      </c>
      <c r="F59" s="30" t="s">
        <v>51</v>
      </c>
    </row>
    <row r="60" spans="1:6" ht="39">
      <c r="A60" s="15" t="s">
        <v>6</v>
      </c>
      <c r="B60" s="15" t="s">
        <v>76</v>
      </c>
      <c r="C60" s="16" t="s">
        <v>18</v>
      </c>
      <c r="D60" s="15" t="s">
        <v>77</v>
      </c>
      <c r="E60" s="17">
        <v>29997.97</v>
      </c>
      <c r="F60" s="18" t="s">
        <v>78</v>
      </c>
    </row>
    <row r="61" spans="1:6" ht="26.25">
      <c r="A61" s="15" t="s">
        <v>65</v>
      </c>
      <c r="B61" s="15" t="s">
        <v>66</v>
      </c>
      <c r="C61" s="16" t="s">
        <v>18</v>
      </c>
      <c r="D61" s="15" t="s">
        <v>67</v>
      </c>
      <c r="E61" s="17">
        <v>6435</v>
      </c>
      <c r="F61" s="18" t="s">
        <v>51</v>
      </c>
    </row>
    <row r="62" spans="1:7" ht="26.25">
      <c r="A62" s="15" t="s">
        <v>65</v>
      </c>
      <c r="B62" s="15" t="s">
        <v>74</v>
      </c>
      <c r="C62" s="16" t="s">
        <v>18</v>
      </c>
      <c r="D62" s="15" t="s">
        <v>75</v>
      </c>
      <c r="E62" s="17">
        <v>25272</v>
      </c>
      <c r="F62" s="18" t="s">
        <v>56</v>
      </c>
      <c r="G62" s="11">
        <f>SUM(E57:E62)</f>
        <v>64479.03</v>
      </c>
    </row>
    <row r="63" spans="1:6" ht="26.25">
      <c r="A63" s="24" t="s">
        <v>140</v>
      </c>
      <c r="B63" s="15" t="s">
        <v>62</v>
      </c>
      <c r="C63" s="21" t="s">
        <v>195</v>
      </c>
      <c r="D63" s="19" t="s">
        <v>63</v>
      </c>
      <c r="E63" s="20">
        <v>3093.99</v>
      </c>
      <c r="F63" s="28" t="s">
        <v>64</v>
      </c>
    </row>
    <row r="64" spans="1:6" ht="26.25">
      <c r="A64" s="25" t="s">
        <v>166</v>
      </c>
      <c r="B64" s="25" t="s">
        <v>143</v>
      </c>
      <c r="C64" s="16" t="s">
        <v>196</v>
      </c>
      <c r="D64" s="24" t="s">
        <v>144</v>
      </c>
      <c r="E64" s="32">
        <v>400</v>
      </c>
      <c r="F64" s="30" t="s">
        <v>145</v>
      </c>
    </row>
    <row r="65" spans="1:6" ht="26.25">
      <c r="A65" s="25" t="s">
        <v>166</v>
      </c>
      <c r="B65" s="25" t="s">
        <v>146</v>
      </c>
      <c r="C65" s="16" t="s">
        <v>196</v>
      </c>
      <c r="D65" s="24" t="s">
        <v>147</v>
      </c>
      <c r="E65" s="31">
        <v>131</v>
      </c>
      <c r="F65" s="30" t="s">
        <v>145</v>
      </c>
    </row>
    <row r="66" spans="1:6" ht="26.25">
      <c r="A66" s="25" t="s">
        <v>166</v>
      </c>
      <c r="B66" s="25" t="s">
        <v>146</v>
      </c>
      <c r="C66" s="16" t="s">
        <v>196</v>
      </c>
      <c r="D66" s="25" t="s">
        <v>148</v>
      </c>
      <c r="E66" s="32">
        <v>538</v>
      </c>
      <c r="F66" s="30" t="s">
        <v>145</v>
      </c>
    </row>
    <row r="67" spans="1:6" ht="26.25">
      <c r="A67" s="15" t="s">
        <v>6</v>
      </c>
      <c r="B67" s="15" t="s">
        <v>83</v>
      </c>
      <c r="C67" s="16" t="s">
        <v>196</v>
      </c>
      <c r="D67" s="15" t="s">
        <v>84</v>
      </c>
      <c r="E67" s="17">
        <v>23341.62</v>
      </c>
      <c r="F67" s="18" t="s">
        <v>85</v>
      </c>
    </row>
    <row r="68" spans="1:6" ht="15">
      <c r="A68" s="15" t="s">
        <v>93</v>
      </c>
      <c r="B68" s="15" t="s">
        <v>94</v>
      </c>
      <c r="C68" s="15" t="s">
        <v>197</v>
      </c>
      <c r="D68" s="15" t="s">
        <v>95</v>
      </c>
      <c r="E68" s="17">
        <v>364.8</v>
      </c>
      <c r="F68" s="18">
        <v>45204</v>
      </c>
    </row>
    <row r="69" spans="1:6" ht="26.25">
      <c r="A69" s="25" t="s">
        <v>166</v>
      </c>
      <c r="B69" s="25" t="s">
        <v>146</v>
      </c>
      <c r="C69" s="24" t="s">
        <v>198</v>
      </c>
      <c r="D69" s="25" t="s">
        <v>148</v>
      </c>
      <c r="E69" s="32">
        <v>161</v>
      </c>
      <c r="F69" s="30" t="s">
        <v>70</v>
      </c>
    </row>
    <row r="70" spans="1:7" ht="26.25">
      <c r="A70" s="25" t="s">
        <v>166</v>
      </c>
      <c r="B70" s="25" t="s">
        <v>146</v>
      </c>
      <c r="C70" s="24" t="s">
        <v>198</v>
      </c>
      <c r="D70" s="25" t="s">
        <v>148</v>
      </c>
      <c r="E70" s="32">
        <v>134.5</v>
      </c>
      <c r="F70" s="30" t="s">
        <v>92</v>
      </c>
      <c r="G70" s="11">
        <f>SUM(E63:E70)</f>
        <v>28164.91</v>
      </c>
    </row>
    <row r="71" spans="1:6" ht="15">
      <c r="A71" s="15" t="s">
        <v>93</v>
      </c>
      <c r="B71" s="15" t="s">
        <v>100</v>
      </c>
      <c r="C71" s="15" t="s">
        <v>192</v>
      </c>
      <c r="D71" s="15" t="s">
        <v>101</v>
      </c>
      <c r="E71" s="17">
        <v>1184.06</v>
      </c>
      <c r="F71" s="18">
        <v>45202</v>
      </c>
    </row>
    <row r="72" spans="1:6" ht="15">
      <c r="A72" s="15" t="s">
        <v>93</v>
      </c>
      <c r="B72" s="15" t="s">
        <v>129</v>
      </c>
      <c r="C72" s="15" t="s">
        <v>192</v>
      </c>
      <c r="D72" s="23" t="s">
        <v>111</v>
      </c>
      <c r="E72" s="17">
        <v>690</v>
      </c>
      <c r="F72" s="29">
        <v>45202</v>
      </c>
    </row>
    <row r="73" spans="1:6" ht="26.25">
      <c r="A73" s="25" t="s">
        <v>166</v>
      </c>
      <c r="B73" s="24" t="s">
        <v>188</v>
      </c>
      <c r="C73" s="15" t="s">
        <v>192</v>
      </c>
      <c r="D73" s="24" t="s">
        <v>167</v>
      </c>
      <c r="E73" s="32">
        <v>5370</v>
      </c>
      <c r="F73" s="30" t="s">
        <v>168</v>
      </c>
    </row>
    <row r="74" spans="1:6" ht="26.25">
      <c r="A74" s="25" t="s">
        <v>166</v>
      </c>
      <c r="B74" s="24" t="s">
        <v>188</v>
      </c>
      <c r="C74" s="15" t="s">
        <v>192</v>
      </c>
      <c r="D74" s="24" t="s">
        <v>169</v>
      </c>
      <c r="E74" s="32">
        <v>8200</v>
      </c>
      <c r="F74" s="30" t="s">
        <v>168</v>
      </c>
    </row>
    <row r="75" spans="1:6" ht="26.25">
      <c r="A75" s="25" t="s">
        <v>166</v>
      </c>
      <c r="B75" s="24" t="s">
        <v>188</v>
      </c>
      <c r="C75" s="15" t="s">
        <v>192</v>
      </c>
      <c r="D75" s="25" t="s">
        <v>170</v>
      </c>
      <c r="E75" s="32">
        <v>20210.25</v>
      </c>
      <c r="F75" s="30" t="s">
        <v>168</v>
      </c>
    </row>
    <row r="76" spans="1:6" ht="26.25">
      <c r="A76" s="25" t="s">
        <v>166</v>
      </c>
      <c r="B76" s="24" t="s">
        <v>188</v>
      </c>
      <c r="C76" s="15" t="s">
        <v>192</v>
      </c>
      <c r="D76" s="25" t="s">
        <v>171</v>
      </c>
      <c r="E76" s="32">
        <v>9779.15</v>
      </c>
      <c r="F76" s="30" t="s">
        <v>172</v>
      </c>
    </row>
    <row r="77" spans="1:6" ht="26.25">
      <c r="A77" s="25" t="s">
        <v>166</v>
      </c>
      <c r="B77" s="24" t="s">
        <v>188</v>
      </c>
      <c r="C77" s="15" t="s">
        <v>192</v>
      </c>
      <c r="D77" s="25" t="s">
        <v>173</v>
      </c>
      <c r="E77" s="32">
        <v>17298.23</v>
      </c>
      <c r="F77" s="30" t="s">
        <v>73</v>
      </c>
    </row>
    <row r="78" spans="1:6" ht="26.25">
      <c r="A78" s="25" t="s">
        <v>166</v>
      </c>
      <c r="B78" s="24" t="s">
        <v>188</v>
      </c>
      <c r="C78" s="15" t="s">
        <v>192</v>
      </c>
      <c r="D78" s="24" t="s">
        <v>174</v>
      </c>
      <c r="E78" s="32">
        <v>9526</v>
      </c>
      <c r="F78" s="30" t="s">
        <v>73</v>
      </c>
    </row>
    <row r="79" spans="1:6" ht="26.25">
      <c r="A79" s="25" t="s">
        <v>166</v>
      </c>
      <c r="B79" s="24" t="s">
        <v>188</v>
      </c>
      <c r="C79" s="15" t="s">
        <v>192</v>
      </c>
      <c r="D79" s="24" t="s">
        <v>175</v>
      </c>
      <c r="E79" s="32">
        <v>16950.53</v>
      </c>
      <c r="F79" s="30" t="s">
        <v>172</v>
      </c>
    </row>
    <row r="80" spans="1:6" ht="26.25">
      <c r="A80" s="25" t="s">
        <v>166</v>
      </c>
      <c r="B80" s="24" t="s">
        <v>188</v>
      </c>
      <c r="C80" s="15" t="s">
        <v>192</v>
      </c>
      <c r="D80" s="25" t="s">
        <v>176</v>
      </c>
      <c r="E80" s="31">
        <v>16733.25</v>
      </c>
      <c r="F80" s="30" t="s">
        <v>172</v>
      </c>
    </row>
    <row r="81" spans="1:6" ht="26.25">
      <c r="A81" s="25" t="s">
        <v>166</v>
      </c>
      <c r="B81" s="24" t="s">
        <v>188</v>
      </c>
      <c r="C81" s="15" t="s">
        <v>192</v>
      </c>
      <c r="D81" s="25" t="s">
        <v>177</v>
      </c>
      <c r="E81" s="32">
        <v>7600</v>
      </c>
      <c r="F81" s="30" t="s">
        <v>172</v>
      </c>
    </row>
    <row r="82" spans="1:6" ht="26.25">
      <c r="A82" s="25" t="s">
        <v>166</v>
      </c>
      <c r="B82" s="24" t="s">
        <v>188</v>
      </c>
      <c r="C82" s="15" t="s">
        <v>192</v>
      </c>
      <c r="D82" s="25" t="s">
        <v>178</v>
      </c>
      <c r="E82" s="32">
        <v>7000</v>
      </c>
      <c r="F82" s="30" t="s">
        <v>81</v>
      </c>
    </row>
    <row r="83" spans="1:6" ht="39">
      <c r="A83" s="25" t="s">
        <v>166</v>
      </c>
      <c r="B83" s="24" t="s">
        <v>188</v>
      </c>
      <c r="C83" s="15" t="s">
        <v>192</v>
      </c>
      <c r="D83" s="25" t="s">
        <v>179</v>
      </c>
      <c r="E83" s="31">
        <v>4780.92</v>
      </c>
      <c r="F83" s="30" t="s">
        <v>81</v>
      </c>
    </row>
    <row r="84" spans="1:7" ht="39">
      <c r="A84" s="25" t="s">
        <v>166</v>
      </c>
      <c r="B84" s="24" t="s">
        <v>188</v>
      </c>
      <c r="C84" s="15" t="s">
        <v>192</v>
      </c>
      <c r="D84" s="25" t="s">
        <v>180</v>
      </c>
      <c r="E84" s="32">
        <v>7000</v>
      </c>
      <c r="F84" s="30" t="s">
        <v>168</v>
      </c>
      <c r="G84" s="11">
        <f>SUM(E71:E84)</f>
        <v>132322.39</v>
      </c>
    </row>
    <row r="85" spans="1:7" ht="15">
      <c r="A85" s="15" t="s">
        <v>93</v>
      </c>
      <c r="B85" s="15" t="s">
        <v>125</v>
      </c>
      <c r="C85" s="15" t="s">
        <v>193</v>
      </c>
      <c r="D85" s="23" t="s">
        <v>126</v>
      </c>
      <c r="E85" s="17">
        <v>270</v>
      </c>
      <c r="F85" s="29">
        <v>45216</v>
      </c>
      <c r="G85" s="11">
        <f>E85</f>
        <v>270</v>
      </c>
    </row>
    <row r="86" spans="1:6" ht="15">
      <c r="A86" s="15" t="s">
        <v>93</v>
      </c>
      <c r="B86" s="15" t="s">
        <v>108</v>
      </c>
      <c r="C86" s="15" t="s">
        <v>199</v>
      </c>
      <c r="D86" s="15" t="s">
        <v>109</v>
      </c>
      <c r="E86" s="17">
        <v>163</v>
      </c>
      <c r="F86" s="18">
        <v>45216</v>
      </c>
    </row>
    <row r="87" spans="1:7" ht="15">
      <c r="A87" s="25" t="s">
        <v>166</v>
      </c>
      <c r="B87" s="25" t="s">
        <v>143</v>
      </c>
      <c r="C87" s="15" t="s">
        <v>199</v>
      </c>
      <c r="D87" s="24" t="s">
        <v>164</v>
      </c>
      <c r="E87" s="32">
        <v>100</v>
      </c>
      <c r="F87" s="30" t="s">
        <v>165</v>
      </c>
      <c r="G87" s="11">
        <f>SUM(E86:E87)</f>
        <v>263</v>
      </c>
    </row>
    <row r="88" spans="1:7" ht="15">
      <c r="A88" s="15" t="s">
        <v>93</v>
      </c>
      <c r="B88" s="15" t="s">
        <v>134</v>
      </c>
      <c r="C88" s="15" t="s">
        <v>135</v>
      </c>
      <c r="D88" s="15" t="s">
        <v>107</v>
      </c>
      <c r="E88" s="17">
        <v>998</v>
      </c>
      <c r="F88" s="29">
        <v>45226</v>
      </c>
      <c r="G88" s="11">
        <f>E88</f>
        <v>998</v>
      </c>
    </row>
    <row r="89" spans="1:6" ht="26.25">
      <c r="A89" s="25" t="s">
        <v>166</v>
      </c>
      <c r="B89" s="25" t="s">
        <v>146</v>
      </c>
      <c r="C89" s="24" t="s">
        <v>194</v>
      </c>
      <c r="D89" s="25" t="s">
        <v>152</v>
      </c>
      <c r="E89" s="32">
        <v>429</v>
      </c>
      <c r="F89" s="30" t="s">
        <v>151</v>
      </c>
    </row>
    <row r="90" spans="1:6" ht="26.25">
      <c r="A90" s="25" t="s">
        <v>166</v>
      </c>
      <c r="B90" s="25" t="s">
        <v>146</v>
      </c>
      <c r="C90" s="24" t="s">
        <v>194</v>
      </c>
      <c r="D90" s="25" t="s">
        <v>148</v>
      </c>
      <c r="E90" s="32">
        <v>156.5</v>
      </c>
      <c r="F90" s="30" t="s">
        <v>157</v>
      </c>
    </row>
    <row r="91" spans="1:6" ht="26.25">
      <c r="A91" s="15" t="s">
        <v>6</v>
      </c>
      <c r="B91" s="15" t="s">
        <v>185</v>
      </c>
      <c r="C91" s="24" t="s">
        <v>194</v>
      </c>
      <c r="D91" s="15" t="s">
        <v>186</v>
      </c>
      <c r="E91" s="17">
        <v>137305.35</v>
      </c>
      <c r="F91" s="15" t="s">
        <v>81</v>
      </c>
    </row>
    <row r="92" spans="1:7" ht="26.25">
      <c r="A92" s="15" t="s">
        <v>6</v>
      </c>
      <c r="B92" s="15" t="s">
        <v>185</v>
      </c>
      <c r="C92" s="24" t="s">
        <v>194</v>
      </c>
      <c r="D92" s="15" t="s">
        <v>187</v>
      </c>
      <c r="E92" s="17">
        <v>35245</v>
      </c>
      <c r="F92" s="15" t="s">
        <v>81</v>
      </c>
      <c r="G92" s="11">
        <f>SUM(E89:E92)</f>
        <v>173135.85</v>
      </c>
    </row>
    <row r="93" spans="1:6" ht="26.25">
      <c r="A93" s="15" t="s">
        <v>93</v>
      </c>
      <c r="B93" s="15" t="s">
        <v>130</v>
      </c>
      <c r="C93" s="15" t="s">
        <v>9</v>
      </c>
      <c r="D93" s="15" t="s">
        <v>131</v>
      </c>
      <c r="E93" s="17">
        <v>400</v>
      </c>
      <c r="F93" s="29">
        <v>45226</v>
      </c>
    </row>
    <row r="94" spans="1:6" ht="15">
      <c r="A94" s="25" t="s">
        <v>166</v>
      </c>
      <c r="B94" s="25" t="s">
        <v>146</v>
      </c>
      <c r="C94" s="15" t="s">
        <v>9</v>
      </c>
      <c r="D94" s="25" t="s">
        <v>153</v>
      </c>
      <c r="E94" s="32">
        <v>315.8</v>
      </c>
      <c r="F94" s="30" t="s">
        <v>154</v>
      </c>
    </row>
    <row r="95" spans="1:6" ht="15">
      <c r="A95" s="25" t="s">
        <v>166</v>
      </c>
      <c r="B95" s="25" t="s">
        <v>143</v>
      </c>
      <c r="C95" s="15" t="s">
        <v>9</v>
      </c>
      <c r="D95" s="24" t="s">
        <v>155</v>
      </c>
      <c r="E95" s="32">
        <v>405</v>
      </c>
      <c r="F95" s="30" t="s">
        <v>154</v>
      </c>
    </row>
    <row r="96" spans="1:6" ht="26.25">
      <c r="A96" s="25" t="s">
        <v>166</v>
      </c>
      <c r="B96" s="25" t="s">
        <v>146</v>
      </c>
      <c r="C96" s="15" t="s">
        <v>9</v>
      </c>
      <c r="D96" s="24" t="s">
        <v>160</v>
      </c>
      <c r="E96" s="32">
        <v>279</v>
      </c>
      <c r="F96" s="30" t="s">
        <v>81</v>
      </c>
    </row>
    <row r="97" spans="1:7" ht="26.25">
      <c r="A97" s="15" t="s">
        <v>19</v>
      </c>
      <c r="B97" s="15" t="s">
        <v>38</v>
      </c>
      <c r="C97" s="15" t="s">
        <v>9</v>
      </c>
      <c r="D97" s="15" t="s">
        <v>39</v>
      </c>
      <c r="E97" s="17">
        <v>6693.57</v>
      </c>
      <c r="F97" s="18">
        <v>45202</v>
      </c>
      <c r="G97" s="11">
        <f>SUM(E93:E97)</f>
        <v>8093.37</v>
      </c>
    </row>
    <row r="98" spans="5:7" ht="15">
      <c r="E98" s="9">
        <f>SUM(E3:E97)</f>
        <v>3958351.2299999995</v>
      </c>
      <c r="F98" s="9"/>
      <c r="G98" s="9">
        <f>SUM(G3:G97)</f>
        <v>3958351.2300000004</v>
      </c>
    </row>
  </sheetData>
  <sheetProtection/>
  <autoFilter ref="A2:F97">
    <sortState ref="A3:F98">
      <sortCondition sortBy="value" ref="C3:C9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2023-11-10T13:01:39Z</dcterms:modified>
  <cp:category/>
  <cp:version/>
  <cp:contentType/>
  <cp:contentStatus/>
</cp:coreProperties>
</file>