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1"/>
  </bookViews>
  <sheets>
    <sheet name="Postupci" sheetId="1" r:id="rId1"/>
    <sheet name="Odjeli" sheetId="2" r:id="rId2"/>
  </sheets>
  <definedNames>
    <definedName name="_xlnm._FilterDatabase" localSheetId="1" hidden="1">'Odjeli'!$A$2:$F$79</definedName>
    <definedName name="_xlnm._FilterDatabase" localSheetId="0" hidden="1">'Postupci'!$A$2:$F$79</definedName>
  </definedNames>
  <calcPr fullCalcOnLoad="1"/>
</workbook>
</file>

<file path=xl/sharedStrings.xml><?xml version="1.0" encoding="utf-8"?>
<sst xmlns="http://schemas.openxmlformats.org/spreadsheetml/2006/main" count="724" uniqueCount="171">
  <si>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</si>
  <si>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</si>
  <si>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</si>
  <si>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</si>
  <si>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</si>
  <si>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</si>
  <si>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</si>
  <si>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</si>
  <si>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Javni poslovi</t>
  </si>
  <si>
    <t>Komunalni poslovi</t>
  </si>
  <si>
    <t>KUJI</t>
  </si>
  <si>
    <t>Balegem d.o.o. Gradačac</t>
  </si>
  <si>
    <t>Galax niskogradnja d.d. Brčko</t>
  </si>
  <si>
    <t>Prostorno planiranje</t>
  </si>
  <si>
    <t>Skupština</t>
  </si>
  <si>
    <t>Policija</t>
  </si>
  <si>
    <t>Obrazovanje</t>
  </si>
  <si>
    <t>Conram d.o.o. Brčko</t>
  </si>
  <si>
    <t xml:space="preserve">Otvoreni </t>
  </si>
  <si>
    <t>Putevi 3/2023, lot 5, 6, 17</t>
  </si>
  <si>
    <t>Eko prom d.o.o. Brčko</t>
  </si>
  <si>
    <t>Putevi 3/2023, lot 12, 22</t>
  </si>
  <si>
    <t>Putevi 3/2023, lot 4, 14</t>
  </si>
  <si>
    <t>Održavanje protivpožarnih instalacija</t>
  </si>
  <si>
    <t>New Sanatron d.o.o. Novi Grad</t>
  </si>
  <si>
    <t>Oprema za centralno grijanje</t>
  </si>
  <si>
    <t>KGH Instalacije d.o.o. Brčko</t>
  </si>
  <si>
    <t>Izgradnja podzemnog SN kablovskog voda 35 kV za planiranu TS 35/10 kV McGovern i 10 kV za potrebe napajanja TS Heez</t>
  </si>
  <si>
    <t>Lot 5 - Nabavka radova na uređenju školskog dvorišta  JU četrnaeste IŠ Krepšić</t>
  </si>
  <si>
    <t>Privredni razvoj</t>
  </si>
  <si>
    <t>IZVJEŠTAJ O DODJELJENIM UGOVORIMA U TOKU  NOVEMBRA   2023. GODINE</t>
  </si>
  <si>
    <t>13-001967/23- Usluge štampanja za potrebe Skupštine Brčko distrikta BiH (2 LOT-a)</t>
  </si>
  <si>
    <t>Misija,Brčko</t>
  </si>
  <si>
    <t>13-000388/23-Nabavka uniformi,obuće i odjeće za potrebe potrebe Vlade  i  Institucija Brčko distrikta BiH (LOT 6-izmjena-aneks)</t>
  </si>
  <si>
    <t>Grubin export-import,Brčko</t>
  </si>
  <si>
    <t>13-001989/23- Nabavka radova na rekonstrukciji mokrih čvorova za potrebe Odjeljenja za obrazovanje(LOT 1)</t>
  </si>
  <si>
    <t>Dios,Brčko</t>
  </si>
  <si>
    <t>13-001989/23- Nabavka radova na rekonstrukciji mokrih čvorova za potrebe Odjeljenja za obrazovanje(LOT 2)</t>
  </si>
  <si>
    <t>Zanat-tex,Brčko</t>
  </si>
  <si>
    <t>13-001902/23-Nabavka radova na nastavku izgradnje fiskulturnih sala za potrebe Odjeljenja za obrazovanje (LOT 2)</t>
  </si>
  <si>
    <t>Lišić-Konstrukcije,Brčko</t>
  </si>
  <si>
    <t>13-001338/23- Nabavka štampanog materijala u toku 2024.,2025. i 2026.godine  (2 LOT-a)</t>
  </si>
  <si>
    <t>ponuđači:Kopikomerc,I.N.Srajevo;Svjetlost-Bh print,Sarajevo;Arts Dizajn,Brčko;Gama,Brčko;Defter,Sarajevo i Misija,Brčko</t>
  </si>
  <si>
    <t>Lot 2 – Nabavka i ugradnja vrata za potrebe JU Ekonomske škole Brčko distrikt BiH i Lot 3 – Nabavka i ugradnja vrata za potrebe JU Tehničke škole Brčko distritk BiH</t>
  </si>
  <si>
    <t>DOO ZANAT TEX BRČKO</t>
  </si>
  <si>
    <t>03.11.2023.</t>
  </si>
  <si>
    <t>LOT 1 - Nabava usluge atestiranja opreme u PVJ, CZ i jedinici FTO i OiO</t>
  </si>
  <si>
    <t>DOO INSTITUT ZA ZAŠTITU, EKOLOGIJU I OBRAZOVANJE TUZLA</t>
  </si>
  <si>
    <t>28.11.2023.</t>
  </si>
  <si>
    <t>LOT 2 – Servis i kalibracija plinskog detektora Dräger X-am 8000 i  Dräger alkotesta</t>
  </si>
  <si>
    <t>DOO TEVE VARNOST ELEKTRONIKA VISOKO</t>
  </si>
  <si>
    <t>Servisiranje opreme u fontanama</t>
  </si>
  <si>
    <t>24.11.2023.</t>
  </si>
  <si>
    <t>Nabavka knjiga- LOT 1</t>
  </si>
  <si>
    <t>DERBY TRADE DOO BRČKO</t>
  </si>
  <si>
    <t>08.11.2023.</t>
  </si>
  <si>
    <t>Nabavka radova na rekonstrukciji podova - LOT 2 Ii LOT 3</t>
  </si>
  <si>
    <t>ZANAT-TEX DOO BRČKO</t>
  </si>
  <si>
    <t>20.11.2023.</t>
  </si>
  <si>
    <t>Nabavka lektira za potrebe JU Desete OŠ</t>
  </si>
  <si>
    <t>Nabavka književnih djela za potrebe Gimnazije-LOT 1, 2, 4</t>
  </si>
  <si>
    <t>Nabavka književnih djela za potrebe Gimnazije-LOT 3</t>
  </si>
  <si>
    <t>INTEC DOO</t>
  </si>
  <si>
    <t>Nabavka usluga hotelskog smještaja 13-003035/2 2(0913/23)</t>
  </si>
  <si>
    <t xml:space="preserve">Pravosudna komisija </t>
  </si>
  <si>
    <t xml:space="preserve">"Mrkulić -Company" d.o.o Sarajevo </t>
  </si>
  <si>
    <t>Anex II</t>
  </si>
  <si>
    <t>Nabavka usluga hotelskog smještaja 13-003035/22 (0912/23)</t>
  </si>
  <si>
    <t xml:space="preserve">Kancelarija gradonačelnika </t>
  </si>
  <si>
    <t xml:space="preserve">"DINAMIK TURS" d.o.o Brčko 
</t>
  </si>
  <si>
    <t>Nabvka usluga hotelskog smještaja 13-003035/22 (0922/23</t>
  </si>
  <si>
    <t xml:space="preserve">Policija </t>
  </si>
  <si>
    <t xml:space="preserve">BRČKO GAS d.o.o Brčko Podružnica I.Sarajevo </t>
  </si>
  <si>
    <t>Nabavka usluga hotelskog smještaja 13-003035/22 (0883/23)</t>
  </si>
  <si>
    <t xml:space="preserve">"AHMETSPAHIĆ PETROL" d.o.o Sarajevo </t>
  </si>
  <si>
    <t>Nabavka usluga stručnog usavršavanja 13-002976/22 (0621/23)</t>
  </si>
  <si>
    <t xml:space="preserve">Kabinet gradonačelnika </t>
  </si>
  <si>
    <t xml:space="preserve">FIN- CONSULT d.o.o Tuzla </t>
  </si>
  <si>
    <t>Nabavka usluga stručnog usavršavanja 13-002976/22 (0628/23)</t>
  </si>
  <si>
    <t xml:space="preserve">"KVENTUM" d.o.o Sarajevo </t>
  </si>
  <si>
    <t xml:space="preserve">Konkurentski </t>
  </si>
  <si>
    <t>Nabavka sendviča za poučenike na takmičenju</t>
  </si>
  <si>
    <t xml:space="preserve">Bogičević Comerce Brčko </t>
  </si>
  <si>
    <t>Nabavka usluga hotelskog smještaja 13-003035/22(0960/23)</t>
  </si>
  <si>
    <t xml:space="preserve">Direkcija za finansije </t>
  </si>
  <si>
    <t xml:space="preserve">EUROPA d.o.o Sarajevo </t>
  </si>
  <si>
    <t>Nabavka usluga hotelskog smještaja 13-003035/22 (0984/23)</t>
  </si>
  <si>
    <t>Nabavka usluga hotelskog smještaja 13-003035/22 (0977/23</t>
  </si>
  <si>
    <t>Nabavka usluga hotelskog smještaja 13-003035/22 (0976/23)</t>
  </si>
  <si>
    <t xml:space="preserve">RDT SWISSLION d.o.o Trebinje </t>
  </si>
  <si>
    <t>Nabavka usluga hotelskog smještaja 13-003035/22 (0963/23)</t>
  </si>
  <si>
    <t>BAJRA d.o.o Travnik</t>
  </si>
  <si>
    <t>Nabavka usluga stručnog usavršavanja 13-002976/22 (0654/23</t>
  </si>
  <si>
    <t xml:space="preserve">BANCOR TRAVEL &amp; CONFERENCE Novi Sad </t>
  </si>
  <si>
    <t>Nabavka usluga stručnog usavršavna 13-002976/22 (0663)</t>
  </si>
  <si>
    <t xml:space="preserve">REVICON  d.o.o Sarajevo </t>
  </si>
  <si>
    <t>Nabavka usluga hotelskog smještaja 13-003035/33 (1011/23</t>
  </si>
  <si>
    <t xml:space="preserve">Nabavka usluga hotelskog smještaja 13-002976/22 (0670/23) </t>
  </si>
  <si>
    <t>Nabavka usluga održavanja javne rasvjete 
na području Brčko distrikta BiH tokom 2023. godine</t>
  </si>
  <si>
    <t>JP "Komunalno Brčko", Brčko</t>
  </si>
  <si>
    <t>„Nabavka građevinsko-zanatskih radova za potrebe Kancelarije za upravljanje javnom imovinom - 3 lota“ - (LOT 2)</t>
  </si>
  <si>
    <t>"Zanat-tex", Brčko</t>
  </si>
  <si>
    <t>16.11.2023.</t>
  </si>
  <si>
    <t>„Nabavka građevinsko-zanatskih radova za potrebe Kancelarije za upravljanje javnom imovinom - 3 lota“ - (LOT 3)</t>
  </si>
  <si>
    <t>"Pikaso" , Brčko</t>
  </si>
  <si>
    <t>Nabavka medijskih usluga pet informativnih internet portala
na području Brčko distrikta BiH za potrebe Kancelarije gradonačelnika (LOT 3)</t>
  </si>
  <si>
    <t>Kancelarija gradonačelnika</t>
  </si>
  <si>
    <t>"NULA49", Brčko</t>
  </si>
  <si>
    <t>17.11.2023.</t>
  </si>
  <si>
    <t>Nabavka medijskih usluga pet informativnih internet portala
na području Brčko distrikta BiH za potrebe Kancelarije gradonačelnika (LOT 4)</t>
  </si>
  <si>
    <t>SP INTERNET PORTAL                 "E-BRČKO", Brčko</t>
  </si>
  <si>
    <t>Nabavka medijskih usluga pet informativnih internet portala
na području Brčko distrikta BiH za potrebe Kancelarije gradonačelnika (LOT 5)</t>
  </si>
  <si>
    <t>"S.E.M.C., Brčko</t>
  </si>
  <si>
    <t>„Izgradnja objekata za vodosnabdijevanje i kanalisanje otpadnih voda na teritoriji Brčko distrikta BiH 3/7 po Lotovima 
od Lot 1 do Lot 13“ (LOT 1)</t>
  </si>
  <si>
    <t>"Hidromont", Srebrenik</t>
  </si>
  <si>
    <t>„Izgradnja objekata za vodosnabdijevanje i kanalisanje otpadnih voda na teritoriji Brčko distrikta BiH 3/7 po Lotovima 
od Lot 1 do Lot 13“ (LOT 2 i LOT 10)</t>
  </si>
  <si>
    <t>"Gradnja-cop", Brčko</t>
  </si>
  <si>
    <t>„Izgradnja objekata za vodosnabdijevanje i kanalisanje otpadnih voda na teritoriji Brčko distrikta BiH 3/7 po Lotovima 
od Lot 1 do Lot 13“ (LOT 3, LOT 9 i LOT 12)</t>
  </si>
  <si>
    <t>"Roading", Gračanica i "Borchtechnik", Brčko</t>
  </si>
  <si>
    <t>„Izgradnja objekata za vodosnabdijevanje i kanalisanje otpadnih voda na teritoriji Brčko distrikta BiH 3/7 po Lotovima 
od Lot 1 do Lot 13“ (LOT 4, LOT 5, LOT 6, LOT 7 i LOT 8)</t>
  </si>
  <si>
    <t>"Pgn", Brčko</t>
  </si>
  <si>
    <t>„Izgradnja objekata za vodosnabdijevanje i kanalisanje otpadnih voda na teritoriji Brčko distrikta BiH 3/7 po Lotovima 
od Lot 1 do Lot 13“ (LOT 11)</t>
  </si>
  <si>
    <t>"Santovac", Brčko</t>
  </si>
  <si>
    <t>„Nabavka nastavnih pomagala za Odjeljenja za obrazovanje (18 lotova)“ - (LOT 1, LOT 6, LOT 8, LOT 9, LOT 14 i LOT 15)</t>
  </si>
  <si>
    <t>"Intec", Brčko</t>
  </si>
  <si>
    <t>„Nabavka nastavnih pomagala za Odjeljenja za obrazovanje (18 lotova)“ - (LOT 3, LOT 10, LOT 13 i LOT 16)</t>
  </si>
  <si>
    <t>"Derby trade", Brčko</t>
  </si>
  <si>
    <t>„Nabavka nastavnih pomagala za Odjeljenja za obrazovanje (18 lotova)“ - (LOT 18)</t>
  </si>
  <si>
    <t>"Inter-com", Zenica</t>
  </si>
  <si>
    <t>„Nabavka nastavnih pomagala za Odjeljenja za obrazovanje (18 lotova)“ - (LOT 2, LOT 4 i                      LOT 5)</t>
  </si>
  <si>
    <t>"Top sport", Bijeljina</t>
  </si>
  <si>
    <t>Usluga hotelskog smještaja</t>
  </si>
  <si>
    <t>Komisija za hartije od vrijednosti BD</t>
  </si>
  <si>
    <t>"KVENTUM" d.o.o. Sarajevo</t>
  </si>
  <si>
    <t xml:space="preserve">01.11.2023. </t>
  </si>
  <si>
    <t>Usluga stručnog usavršavanja</t>
  </si>
  <si>
    <t xml:space="preserve">06.11.2023. </t>
  </si>
  <si>
    <t>Komisija za odlučivanje o sukobu interesa BD</t>
  </si>
  <si>
    <t>"Imperial Riviera" d.d. Dubrovnik</t>
  </si>
  <si>
    <t xml:space="preserve">02.11.2023. </t>
  </si>
  <si>
    <t>"BS Consulting" d.o.o. Sarajevo</t>
  </si>
  <si>
    <t>"REVICON" d.o.o. Sarajevo</t>
  </si>
  <si>
    <t>Kancelarija koordinatora BD pri Vijeću ministara BiH</t>
  </si>
  <si>
    <t>"DINAMIK - TURS" d.o.o. Brčko</t>
  </si>
  <si>
    <t>„EUROPA”d.o.o. Sarajevo –  Podružnica Hotel Holiday Sarajevo</t>
  </si>
  <si>
    <t xml:space="preserve"> „MRKULIĆ – COMPANY” d.o.o. Sarajevo-Ilidža, HOTEL HOLLYWOOD</t>
  </si>
  <si>
    <t xml:space="preserve">08.11.2023. </t>
  </si>
  <si>
    <t xml:space="preserve">22.11.2023. </t>
  </si>
  <si>
    <t xml:space="preserve">13.11.2023. </t>
  </si>
  <si>
    <t xml:space="preserve">  „REVICON”d.o.o. Sarajevo</t>
  </si>
  <si>
    <t xml:space="preserve">16.11.2023. </t>
  </si>
  <si>
    <t>Konkurentski</t>
  </si>
  <si>
    <t>Nabavka radova na održavanju elektroinstalacija</t>
  </si>
  <si>
    <t>"DVR ELEKTRO"s.p. Brčko</t>
  </si>
  <si>
    <t>BANCOR TRAVEL &amp; CONFERENCE d.o.o. Novi Sad</t>
  </si>
  <si>
    <t>1..002,36</t>
  </si>
  <si>
    <t>21.11.2023.</t>
  </si>
  <si>
    <t>27.11.2023.</t>
  </si>
  <si>
    <t>Savez računovođa i revizora Republike Srpske, Banja Luka</t>
  </si>
  <si>
    <t>"SLOBOPROM"d.o.o. Lončari - Poslovna jedinica Banja Luka</t>
  </si>
  <si>
    <t>30.11.2023.</t>
  </si>
  <si>
    <t>Istraživanje I analiza marketing lokacije</t>
  </si>
  <si>
    <t>EDA</t>
  </si>
  <si>
    <t>Organizacija rada klizališta</t>
  </si>
  <si>
    <t>ASM</t>
  </si>
  <si>
    <t>Javna sigurnost</t>
  </si>
  <si>
    <t>Evropske integracije</t>
  </si>
  <si>
    <t>Raseljena lica</t>
  </si>
  <si>
    <t>Javni registar</t>
  </si>
  <si>
    <t>Pravosudna komisija - Tužilaštvo BD</t>
  </si>
  <si>
    <t>Revizija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</si>
</sst>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0"/>
  <sheetViews>
    <sheetView zoomScale="115" zoomScaleNormal="115" zoomScalePageLayoutView="0" workbookViewId="0" topLeftCell="A1">
      <pane xSplit="6" ySplit="2" topLeftCell="G6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80" sqref="F80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14" t="s">
        <v>30</v>
      </c>
      <c r="B1" s="14"/>
      <c r="C1" s="14"/>
      <c r="D1" s="14"/>
      <c r="E1" s="14"/>
      <c r="F1" s="1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5">
      <c r="A3" s="15" t="s">
        <v>66</v>
      </c>
      <c r="B3" s="15" t="s">
        <v>83</v>
      </c>
      <c r="C3" s="15" t="s">
        <v>84</v>
      </c>
      <c r="D3" s="15" t="s">
        <v>85</v>
      </c>
      <c r="E3" s="20">
        <v>184.5</v>
      </c>
      <c r="F3" s="25">
        <v>45250</v>
      </c>
    </row>
    <row r="4" spans="1:6" ht="15">
      <c r="A4" s="15" t="s">
        <v>66</v>
      </c>
      <c r="B4" s="21" t="s">
        <v>131</v>
      </c>
      <c r="C4" s="15" t="s">
        <v>166</v>
      </c>
      <c r="D4" s="21" t="s">
        <v>143</v>
      </c>
      <c r="E4" s="20">
        <v>2180</v>
      </c>
      <c r="F4" s="16" t="s">
        <v>136</v>
      </c>
    </row>
    <row r="5" spans="1:6" ht="15">
      <c r="A5" s="15" t="s">
        <v>66</v>
      </c>
      <c r="B5" s="15" t="s">
        <v>88</v>
      </c>
      <c r="C5" s="15" t="s">
        <v>168</v>
      </c>
      <c r="D5" s="15" t="s">
        <v>89</v>
      </c>
      <c r="E5" s="20">
        <v>968</v>
      </c>
      <c r="F5" s="16">
        <v>45251</v>
      </c>
    </row>
    <row r="6" spans="1:6" ht="15">
      <c r="A6" s="15" t="s">
        <v>66</v>
      </c>
      <c r="B6" s="15" t="s">
        <v>75</v>
      </c>
      <c r="C6" s="15" t="s">
        <v>76</v>
      </c>
      <c r="D6" s="15" t="s">
        <v>77</v>
      </c>
      <c r="E6" s="20">
        <v>240</v>
      </c>
      <c r="F6" s="16">
        <v>45232</v>
      </c>
    </row>
    <row r="7" spans="1:6" ht="26.25">
      <c r="A7" s="15" t="s">
        <v>66</v>
      </c>
      <c r="B7" s="21" t="s">
        <v>131</v>
      </c>
      <c r="C7" s="15" t="s">
        <v>76</v>
      </c>
      <c r="D7" s="21" t="s">
        <v>154</v>
      </c>
      <c r="E7" s="20">
        <v>541.8</v>
      </c>
      <c r="F7" s="16" t="s">
        <v>160</v>
      </c>
    </row>
    <row r="8" spans="1:6" ht="26.25">
      <c r="A8" s="15" t="s">
        <v>66</v>
      </c>
      <c r="B8" s="15" t="s">
        <v>67</v>
      </c>
      <c r="C8" s="15" t="s">
        <v>68</v>
      </c>
      <c r="D8" s="15" t="s">
        <v>69</v>
      </c>
      <c r="E8" s="20">
        <v>499</v>
      </c>
      <c r="F8" s="16">
        <v>45237</v>
      </c>
    </row>
    <row r="9" spans="1:6" ht="26.25">
      <c r="A9" s="15" t="s">
        <v>66</v>
      </c>
      <c r="B9" s="15" t="s">
        <v>92</v>
      </c>
      <c r="C9" s="15" t="s">
        <v>68</v>
      </c>
      <c r="D9" s="15" t="s">
        <v>93</v>
      </c>
      <c r="E9" s="20">
        <v>488.96</v>
      </c>
      <c r="F9" s="16">
        <v>45253</v>
      </c>
    </row>
    <row r="10" spans="1:7" s="13" customFormat="1" ht="26.25">
      <c r="A10" s="15" t="s">
        <v>66</v>
      </c>
      <c r="B10" s="15" t="s">
        <v>96</v>
      </c>
      <c r="C10" s="15" t="s">
        <v>68</v>
      </c>
      <c r="D10" s="15" t="s">
        <v>93</v>
      </c>
      <c r="E10" s="20">
        <v>1325</v>
      </c>
      <c r="F10" s="16">
        <v>45260</v>
      </c>
      <c r="G10" s="12"/>
    </row>
    <row r="11" spans="1:7" s="13" customFormat="1" ht="26.25">
      <c r="A11" s="15" t="s">
        <v>66</v>
      </c>
      <c r="B11" s="15" t="s">
        <v>97</v>
      </c>
      <c r="C11" s="15" t="s">
        <v>68</v>
      </c>
      <c r="D11" s="15" t="s">
        <v>93</v>
      </c>
      <c r="E11" s="20">
        <v>489</v>
      </c>
      <c r="F11" s="16">
        <v>45260</v>
      </c>
      <c r="G11" s="12"/>
    </row>
    <row r="12" spans="1:7" s="13" customFormat="1" ht="26.25">
      <c r="A12" s="15" t="s">
        <v>66</v>
      </c>
      <c r="B12" s="21" t="s">
        <v>131</v>
      </c>
      <c r="C12" s="15" t="s">
        <v>68</v>
      </c>
      <c r="D12" s="21" t="s">
        <v>154</v>
      </c>
      <c r="E12" s="20" t="s">
        <v>155</v>
      </c>
      <c r="F12" s="16" t="s">
        <v>58</v>
      </c>
      <c r="G12" s="12"/>
    </row>
    <row r="13" spans="1:7" s="13" customFormat="1" ht="39">
      <c r="A13" s="15" t="s">
        <v>66</v>
      </c>
      <c r="B13" s="21" t="s">
        <v>131</v>
      </c>
      <c r="C13" s="15" t="s">
        <v>142</v>
      </c>
      <c r="D13" s="21" t="s">
        <v>143</v>
      </c>
      <c r="E13" s="20">
        <v>710</v>
      </c>
      <c r="F13" s="16" t="s">
        <v>136</v>
      </c>
      <c r="G13" s="12"/>
    </row>
    <row r="14" spans="1:7" s="13" customFormat="1" ht="26.25">
      <c r="A14" s="15" t="s">
        <v>66</v>
      </c>
      <c r="B14" s="21" t="s">
        <v>131</v>
      </c>
      <c r="C14" s="15" t="s">
        <v>132</v>
      </c>
      <c r="D14" s="21" t="s">
        <v>133</v>
      </c>
      <c r="E14" s="20">
        <v>682.92</v>
      </c>
      <c r="F14" s="16" t="s">
        <v>134</v>
      </c>
      <c r="G14" s="12"/>
    </row>
    <row r="15" spans="1:7" s="13" customFormat="1" ht="26.25">
      <c r="A15" s="15" t="s">
        <v>66</v>
      </c>
      <c r="B15" s="21" t="s">
        <v>135</v>
      </c>
      <c r="C15" s="15" t="s">
        <v>132</v>
      </c>
      <c r="D15" s="21" t="s">
        <v>133</v>
      </c>
      <c r="E15" s="20">
        <v>750</v>
      </c>
      <c r="F15" s="16" t="s">
        <v>134</v>
      </c>
      <c r="G15" s="12"/>
    </row>
    <row r="16" spans="1:7" s="13" customFormat="1" ht="26.25">
      <c r="A16" s="15" t="s">
        <v>66</v>
      </c>
      <c r="B16" s="21" t="s">
        <v>135</v>
      </c>
      <c r="C16" s="15" t="s">
        <v>132</v>
      </c>
      <c r="D16" s="15" t="s">
        <v>149</v>
      </c>
      <c r="E16" s="20">
        <v>1000</v>
      </c>
      <c r="F16" s="16" t="s">
        <v>150</v>
      </c>
      <c r="G16" s="12"/>
    </row>
    <row r="17" spans="1:7" s="13" customFormat="1" ht="26.25">
      <c r="A17" s="15" t="s">
        <v>66</v>
      </c>
      <c r="B17" s="21" t="s">
        <v>131</v>
      </c>
      <c r="C17" s="15" t="s">
        <v>132</v>
      </c>
      <c r="D17" s="15" t="s">
        <v>138</v>
      </c>
      <c r="E17" s="20">
        <v>1349.52</v>
      </c>
      <c r="F17" s="16" t="s">
        <v>150</v>
      </c>
      <c r="G17" s="12"/>
    </row>
    <row r="18" spans="1:6" ht="26.25">
      <c r="A18" s="15" t="s">
        <v>66</v>
      </c>
      <c r="B18" s="21" t="s">
        <v>131</v>
      </c>
      <c r="C18" s="15" t="s">
        <v>137</v>
      </c>
      <c r="D18" s="15" t="s">
        <v>138</v>
      </c>
      <c r="E18" s="26">
        <v>2024.3</v>
      </c>
      <c r="F18" s="16" t="s">
        <v>139</v>
      </c>
    </row>
    <row r="19" spans="1:6" ht="26.25">
      <c r="A19" s="15" t="s">
        <v>66</v>
      </c>
      <c r="B19" s="21" t="s">
        <v>135</v>
      </c>
      <c r="C19" s="15" t="s">
        <v>137</v>
      </c>
      <c r="D19" s="21" t="s">
        <v>141</v>
      </c>
      <c r="E19" s="20">
        <v>1200</v>
      </c>
      <c r="F19" s="16" t="s">
        <v>139</v>
      </c>
    </row>
    <row r="20" spans="1:6" ht="15">
      <c r="A20" s="15" t="s">
        <v>66</v>
      </c>
      <c r="B20" s="21" t="s">
        <v>131</v>
      </c>
      <c r="C20" s="15" t="s">
        <v>10</v>
      </c>
      <c r="D20" s="21" t="s">
        <v>133</v>
      </c>
      <c r="E20" s="20">
        <v>227.64</v>
      </c>
      <c r="F20" s="16" t="s">
        <v>147</v>
      </c>
    </row>
    <row r="21" spans="1:6" ht="15">
      <c r="A21" s="15" t="s">
        <v>66</v>
      </c>
      <c r="B21" s="21" t="s">
        <v>135</v>
      </c>
      <c r="C21" s="15" t="s">
        <v>10</v>
      </c>
      <c r="D21" s="21" t="s">
        <v>133</v>
      </c>
      <c r="E21" s="20">
        <v>375</v>
      </c>
      <c r="F21" s="16" t="s">
        <v>148</v>
      </c>
    </row>
    <row r="22" spans="1:6" ht="26.25">
      <c r="A22" s="15" t="s">
        <v>66</v>
      </c>
      <c r="B22" s="15" t="s">
        <v>73</v>
      </c>
      <c r="C22" s="17" t="s">
        <v>16</v>
      </c>
      <c r="D22" s="15" t="s">
        <v>74</v>
      </c>
      <c r="E22" s="20">
        <v>236</v>
      </c>
      <c r="F22" s="16">
        <v>45232</v>
      </c>
    </row>
    <row r="23" spans="1:6" ht="26.25">
      <c r="A23" s="15" t="s">
        <v>66</v>
      </c>
      <c r="B23" s="21" t="s">
        <v>131</v>
      </c>
      <c r="C23" s="17" t="s">
        <v>16</v>
      </c>
      <c r="D23" s="21" t="s">
        <v>144</v>
      </c>
      <c r="E23" s="20">
        <v>269</v>
      </c>
      <c r="F23" s="16" t="s">
        <v>157</v>
      </c>
    </row>
    <row r="24" spans="1:6" ht="26.25">
      <c r="A24" s="15" t="s">
        <v>66</v>
      </c>
      <c r="B24" s="15" t="s">
        <v>70</v>
      </c>
      <c r="C24" s="15" t="s">
        <v>71</v>
      </c>
      <c r="D24" s="15" t="s">
        <v>72</v>
      </c>
      <c r="E24" s="20">
        <v>1977.3</v>
      </c>
      <c r="F24" s="16">
        <v>45238</v>
      </c>
    </row>
    <row r="25" spans="1:6" ht="15">
      <c r="A25" s="15" t="s">
        <v>66</v>
      </c>
      <c r="B25" s="15" t="s">
        <v>90</v>
      </c>
      <c r="C25" s="15" t="s">
        <v>71</v>
      </c>
      <c r="D25" s="15" t="s">
        <v>91</v>
      </c>
      <c r="E25" s="20">
        <v>600</v>
      </c>
      <c r="F25" s="16">
        <v>45250</v>
      </c>
    </row>
    <row r="26" spans="1:6" ht="15">
      <c r="A26" s="15" t="s">
        <v>66</v>
      </c>
      <c r="B26" s="15" t="s">
        <v>63</v>
      </c>
      <c r="C26" s="15" t="s">
        <v>64</v>
      </c>
      <c r="D26" s="15" t="s">
        <v>65</v>
      </c>
      <c r="E26" s="20">
        <v>123</v>
      </c>
      <c r="F26" s="16">
        <v>45237</v>
      </c>
    </row>
    <row r="27" spans="1:6" ht="15">
      <c r="A27" s="15" t="s">
        <v>66</v>
      </c>
      <c r="B27" s="15" t="s">
        <v>86</v>
      </c>
      <c r="C27" s="15" t="s">
        <v>64</v>
      </c>
      <c r="D27" s="15" t="s">
        <v>85</v>
      </c>
      <c r="E27" s="20">
        <v>403.5</v>
      </c>
      <c r="F27" s="16">
        <v>45253</v>
      </c>
    </row>
    <row r="28" spans="1:6" ht="15">
      <c r="A28" s="15" t="s">
        <v>66</v>
      </c>
      <c r="B28" s="15" t="s">
        <v>87</v>
      </c>
      <c r="C28" s="15" t="s">
        <v>64</v>
      </c>
      <c r="D28" s="15" t="s">
        <v>85</v>
      </c>
      <c r="E28" s="20">
        <v>538</v>
      </c>
      <c r="F28" s="25">
        <v>45251</v>
      </c>
    </row>
    <row r="29" spans="1:6" ht="26.25">
      <c r="A29" s="15" t="s">
        <v>66</v>
      </c>
      <c r="B29" s="21" t="s">
        <v>131</v>
      </c>
      <c r="C29" s="15" t="s">
        <v>64</v>
      </c>
      <c r="D29" s="21" t="s">
        <v>144</v>
      </c>
      <c r="E29" s="20">
        <v>161</v>
      </c>
      <c r="F29" s="16" t="s">
        <v>136</v>
      </c>
    </row>
    <row r="30" spans="1:6" ht="26.25">
      <c r="A30" s="15" t="s">
        <v>66</v>
      </c>
      <c r="B30" s="21" t="s">
        <v>131</v>
      </c>
      <c r="C30" s="15" t="s">
        <v>64</v>
      </c>
      <c r="D30" s="15" t="s">
        <v>145</v>
      </c>
      <c r="E30" s="20">
        <v>221</v>
      </c>
      <c r="F30" s="16" t="s">
        <v>146</v>
      </c>
    </row>
    <row r="31" spans="1:6" ht="26.25">
      <c r="A31" s="15" t="s">
        <v>66</v>
      </c>
      <c r="B31" s="21" t="s">
        <v>131</v>
      </c>
      <c r="C31" s="15" t="s">
        <v>169</v>
      </c>
      <c r="D31" s="21" t="s">
        <v>140</v>
      </c>
      <c r="E31" s="20">
        <v>271</v>
      </c>
      <c r="F31" s="16" t="s">
        <v>134</v>
      </c>
    </row>
    <row r="32" spans="1:6" ht="26.25">
      <c r="A32" s="15" t="s">
        <v>66</v>
      </c>
      <c r="B32" s="21" t="s">
        <v>131</v>
      </c>
      <c r="C32" s="15" t="s">
        <v>13</v>
      </c>
      <c r="D32" s="21" t="s">
        <v>154</v>
      </c>
      <c r="E32" s="20">
        <v>3007.09</v>
      </c>
      <c r="F32" s="16" t="s">
        <v>156</v>
      </c>
    </row>
    <row r="33" spans="1:6" ht="26.25">
      <c r="A33" s="15" t="s">
        <v>66</v>
      </c>
      <c r="B33" s="21" t="s">
        <v>135</v>
      </c>
      <c r="C33" s="15" t="s">
        <v>13</v>
      </c>
      <c r="D33" s="21" t="s">
        <v>154</v>
      </c>
      <c r="E33" s="20">
        <v>1466.87</v>
      </c>
      <c r="F33" s="16" t="s">
        <v>58</v>
      </c>
    </row>
    <row r="34" spans="1:6" ht="15">
      <c r="A34" s="15" t="s">
        <v>66</v>
      </c>
      <c r="B34" s="15" t="s">
        <v>78</v>
      </c>
      <c r="C34" s="15" t="s">
        <v>167</v>
      </c>
      <c r="D34" s="15" t="s">
        <v>79</v>
      </c>
      <c r="E34" s="20">
        <v>750</v>
      </c>
      <c r="F34" s="16">
        <v>45236</v>
      </c>
    </row>
    <row r="35" spans="1:6" ht="15">
      <c r="A35" s="15" t="s">
        <v>66</v>
      </c>
      <c r="B35" s="21" t="s">
        <v>131</v>
      </c>
      <c r="C35" s="15" t="s">
        <v>167</v>
      </c>
      <c r="D35" s="21" t="s">
        <v>133</v>
      </c>
      <c r="E35" s="20">
        <v>455.28</v>
      </c>
      <c r="F35" s="16" t="s">
        <v>136</v>
      </c>
    </row>
    <row r="36" spans="1:6" ht="15">
      <c r="A36" s="15" t="s">
        <v>66</v>
      </c>
      <c r="B36" s="15" t="s">
        <v>94</v>
      </c>
      <c r="C36" s="15" t="s">
        <v>170</v>
      </c>
      <c r="D36" s="15" t="s">
        <v>95</v>
      </c>
      <c r="E36" s="20">
        <v>130</v>
      </c>
      <c r="F36" s="16">
        <v>45258</v>
      </c>
    </row>
    <row r="37" spans="1:6" ht="26.25">
      <c r="A37" s="15" t="s">
        <v>66</v>
      </c>
      <c r="B37" s="21" t="s">
        <v>135</v>
      </c>
      <c r="C37" s="15" t="s">
        <v>170</v>
      </c>
      <c r="D37" s="21" t="s">
        <v>158</v>
      </c>
      <c r="E37" s="20">
        <v>2100</v>
      </c>
      <c r="F37" s="16" t="s">
        <v>48</v>
      </c>
    </row>
    <row r="38" spans="1:7" ht="26.25">
      <c r="A38" s="15" t="s">
        <v>66</v>
      </c>
      <c r="B38" s="21" t="s">
        <v>131</v>
      </c>
      <c r="C38" s="15" t="s">
        <v>170</v>
      </c>
      <c r="D38" s="21" t="s">
        <v>159</v>
      </c>
      <c r="E38" s="20">
        <v>2205</v>
      </c>
      <c r="F38" s="16" t="s">
        <v>48</v>
      </c>
      <c r="G38" s="11">
        <f>SUM(E3:E38)</f>
        <v>30149.679999999997</v>
      </c>
    </row>
    <row r="39" spans="1:6" ht="39">
      <c r="A39" s="21" t="s">
        <v>151</v>
      </c>
      <c r="B39" s="15" t="s">
        <v>46</v>
      </c>
      <c r="C39" s="19" t="s">
        <v>165</v>
      </c>
      <c r="D39" s="15" t="s">
        <v>47</v>
      </c>
      <c r="E39" s="20">
        <v>4329</v>
      </c>
      <c r="F39" s="16" t="s">
        <v>48</v>
      </c>
    </row>
    <row r="40" spans="1:6" ht="26.25">
      <c r="A40" s="21" t="s">
        <v>151</v>
      </c>
      <c r="B40" s="15" t="s">
        <v>49</v>
      </c>
      <c r="C40" s="19" t="s">
        <v>165</v>
      </c>
      <c r="D40" s="17" t="s">
        <v>50</v>
      </c>
      <c r="E40" s="20">
        <v>1494.09</v>
      </c>
      <c r="F40" s="16" t="s">
        <v>48</v>
      </c>
    </row>
    <row r="41" spans="1:6" ht="15">
      <c r="A41" s="21" t="s">
        <v>151</v>
      </c>
      <c r="B41" s="15" t="s">
        <v>51</v>
      </c>
      <c r="C41" s="17" t="s">
        <v>8</v>
      </c>
      <c r="D41" s="17" t="s">
        <v>44</v>
      </c>
      <c r="E41" s="20">
        <v>2995.2</v>
      </c>
      <c r="F41" s="16" t="s">
        <v>52</v>
      </c>
    </row>
    <row r="42" spans="1:6" ht="28.5">
      <c r="A42" s="21" t="s">
        <v>151</v>
      </c>
      <c r="B42" s="22" t="s">
        <v>43</v>
      </c>
      <c r="C42" s="17" t="s">
        <v>16</v>
      </c>
      <c r="D42" s="15" t="s">
        <v>44</v>
      </c>
      <c r="E42" s="20">
        <v>13338</v>
      </c>
      <c r="F42" s="16" t="s">
        <v>45</v>
      </c>
    </row>
    <row r="43" spans="1:6" ht="15">
      <c r="A43" s="21" t="s">
        <v>151</v>
      </c>
      <c r="B43" s="21" t="s">
        <v>152</v>
      </c>
      <c r="C43" s="17" t="s">
        <v>16</v>
      </c>
      <c r="D43" s="21" t="s">
        <v>153</v>
      </c>
      <c r="E43" s="20">
        <v>81900</v>
      </c>
      <c r="F43" s="16" t="s">
        <v>147</v>
      </c>
    </row>
    <row r="44" spans="1:7" ht="15">
      <c r="A44" s="15" t="s">
        <v>80</v>
      </c>
      <c r="B44" s="15" t="s">
        <v>81</v>
      </c>
      <c r="C44" s="17" t="s">
        <v>16</v>
      </c>
      <c r="D44" s="15" t="s">
        <v>82</v>
      </c>
      <c r="E44" s="20">
        <v>24999.99</v>
      </c>
      <c r="F44" s="16">
        <v>45257</v>
      </c>
      <c r="G44" s="11">
        <f>SUM(E39:E44)</f>
        <v>129056.28000000001</v>
      </c>
    </row>
    <row r="45" spans="1:6" ht="15">
      <c r="A45" s="15" t="s">
        <v>6</v>
      </c>
      <c r="B45" s="15" t="s">
        <v>19</v>
      </c>
      <c r="C45" s="17" t="s">
        <v>8</v>
      </c>
      <c r="D45" s="15" t="s">
        <v>11</v>
      </c>
      <c r="E45" s="20">
        <v>223909.22</v>
      </c>
      <c r="F45" s="16">
        <v>45232</v>
      </c>
    </row>
    <row r="46" spans="1:6" ht="15">
      <c r="A46" s="15" t="s">
        <v>6</v>
      </c>
      <c r="B46" s="15" t="s">
        <v>21</v>
      </c>
      <c r="C46" s="17" t="s">
        <v>8</v>
      </c>
      <c r="D46" s="15" t="s">
        <v>20</v>
      </c>
      <c r="E46" s="20">
        <v>37975.09</v>
      </c>
      <c r="F46" s="16">
        <v>45232</v>
      </c>
    </row>
    <row r="47" spans="1:6" ht="15">
      <c r="A47" s="15" t="s">
        <v>6</v>
      </c>
      <c r="B47" s="15" t="s">
        <v>22</v>
      </c>
      <c r="C47" s="17" t="s">
        <v>8</v>
      </c>
      <c r="D47" s="15" t="s">
        <v>12</v>
      </c>
      <c r="E47" s="20">
        <v>104017.68</v>
      </c>
      <c r="F47" s="16">
        <v>45232</v>
      </c>
    </row>
    <row r="48" spans="1:6" ht="26.25">
      <c r="A48" s="15" t="s">
        <v>6</v>
      </c>
      <c r="B48" s="18" t="s">
        <v>163</v>
      </c>
      <c r="C48" s="15" t="s">
        <v>106</v>
      </c>
      <c r="D48" s="18" t="s">
        <v>164</v>
      </c>
      <c r="E48" s="24">
        <v>85410</v>
      </c>
      <c r="F48" s="16">
        <v>45258</v>
      </c>
    </row>
    <row r="49" spans="1:6" ht="39">
      <c r="A49" s="15" t="s">
        <v>6</v>
      </c>
      <c r="B49" s="15" t="s">
        <v>105</v>
      </c>
      <c r="C49" s="15" t="s">
        <v>106</v>
      </c>
      <c r="D49" s="15" t="s">
        <v>107</v>
      </c>
      <c r="E49" s="26">
        <v>3000</v>
      </c>
      <c r="F49" s="25" t="s">
        <v>108</v>
      </c>
    </row>
    <row r="50" spans="1:6" ht="39">
      <c r="A50" s="15" t="s">
        <v>6</v>
      </c>
      <c r="B50" s="15" t="s">
        <v>109</v>
      </c>
      <c r="C50" s="15" t="s">
        <v>106</v>
      </c>
      <c r="D50" s="15" t="s">
        <v>110</v>
      </c>
      <c r="E50" s="20">
        <v>3000</v>
      </c>
      <c r="F50" s="27" t="s">
        <v>108</v>
      </c>
    </row>
    <row r="51" spans="1:6" ht="39">
      <c r="A51" s="15" t="s">
        <v>6</v>
      </c>
      <c r="B51" s="15" t="s">
        <v>111</v>
      </c>
      <c r="C51" s="15" t="s">
        <v>106</v>
      </c>
      <c r="D51" s="15" t="s">
        <v>112</v>
      </c>
      <c r="E51" s="20">
        <v>3510</v>
      </c>
      <c r="F51" s="25" t="s">
        <v>108</v>
      </c>
    </row>
    <row r="52" spans="1:6" ht="26.25">
      <c r="A52" s="15" t="s">
        <v>6</v>
      </c>
      <c r="B52" s="15" t="s">
        <v>27</v>
      </c>
      <c r="C52" s="17" t="s">
        <v>9</v>
      </c>
      <c r="D52" s="15" t="s">
        <v>17</v>
      </c>
      <c r="E52" s="20">
        <v>508696.11</v>
      </c>
      <c r="F52" s="16">
        <v>45250</v>
      </c>
    </row>
    <row r="53" spans="1:6" ht="39">
      <c r="A53" s="15" t="s">
        <v>6</v>
      </c>
      <c r="B53" s="21" t="s">
        <v>113</v>
      </c>
      <c r="C53" s="15" t="s">
        <v>9</v>
      </c>
      <c r="D53" s="15" t="s">
        <v>114</v>
      </c>
      <c r="E53" s="20">
        <v>452556.25</v>
      </c>
      <c r="F53" s="25" t="s">
        <v>48</v>
      </c>
    </row>
    <row r="54" spans="1:6" ht="39">
      <c r="A54" s="15" t="s">
        <v>6</v>
      </c>
      <c r="B54" s="21" t="s">
        <v>115</v>
      </c>
      <c r="C54" s="15" t="s">
        <v>9</v>
      </c>
      <c r="D54" s="15" t="s">
        <v>116</v>
      </c>
      <c r="E54" s="20">
        <v>190351.98</v>
      </c>
      <c r="F54" s="25" t="s">
        <v>48</v>
      </c>
    </row>
    <row r="55" spans="1:6" ht="39">
      <c r="A55" s="15" t="s">
        <v>6</v>
      </c>
      <c r="B55" s="21" t="s">
        <v>117</v>
      </c>
      <c r="C55" s="15" t="s">
        <v>9</v>
      </c>
      <c r="D55" s="15" t="s">
        <v>118</v>
      </c>
      <c r="E55" s="20">
        <v>371263.9</v>
      </c>
      <c r="F55" s="15" t="s">
        <v>48</v>
      </c>
    </row>
    <row r="56" spans="1:6" ht="48.75" customHeight="1">
      <c r="A56" s="15" t="s">
        <v>6</v>
      </c>
      <c r="B56" s="15" t="s">
        <v>119</v>
      </c>
      <c r="C56" s="15" t="s">
        <v>9</v>
      </c>
      <c r="D56" s="15" t="s">
        <v>120</v>
      </c>
      <c r="E56" s="20">
        <v>151047</v>
      </c>
      <c r="F56" s="15" t="s">
        <v>48</v>
      </c>
    </row>
    <row r="57" spans="1:6" ht="48.75" customHeight="1">
      <c r="A57" s="15" t="s">
        <v>6</v>
      </c>
      <c r="B57" s="15" t="s">
        <v>121</v>
      </c>
      <c r="C57" s="15" t="s">
        <v>9</v>
      </c>
      <c r="D57" s="15" t="s">
        <v>122</v>
      </c>
      <c r="E57" s="20">
        <v>94823.82</v>
      </c>
      <c r="F57" s="15" t="s">
        <v>48</v>
      </c>
    </row>
    <row r="58" spans="1:6" ht="48.75" customHeight="1">
      <c r="A58" s="15" t="s">
        <v>6</v>
      </c>
      <c r="B58" s="15" t="s">
        <v>98</v>
      </c>
      <c r="C58" s="15" t="s">
        <v>9</v>
      </c>
      <c r="D58" s="15" t="s">
        <v>99</v>
      </c>
      <c r="E58" s="20">
        <v>149999.03</v>
      </c>
      <c r="F58" s="25" t="s">
        <v>45</v>
      </c>
    </row>
    <row r="59" spans="1:6" ht="48.75" customHeight="1">
      <c r="A59" s="15" t="s">
        <v>6</v>
      </c>
      <c r="B59" s="15" t="s">
        <v>100</v>
      </c>
      <c r="C59" s="15" t="s">
        <v>10</v>
      </c>
      <c r="D59" s="15" t="s">
        <v>101</v>
      </c>
      <c r="E59" s="20">
        <v>26851.5</v>
      </c>
      <c r="F59" s="25" t="s">
        <v>102</v>
      </c>
    </row>
    <row r="60" spans="1:6" ht="48.75" customHeight="1">
      <c r="A60" s="15" t="s">
        <v>6</v>
      </c>
      <c r="B60" s="15" t="s">
        <v>103</v>
      </c>
      <c r="C60" s="15" t="s">
        <v>10</v>
      </c>
      <c r="D60" s="15" t="s">
        <v>104</v>
      </c>
      <c r="E60" s="20">
        <v>26688.87</v>
      </c>
      <c r="F60" s="25" t="s">
        <v>102</v>
      </c>
    </row>
    <row r="61" spans="1:6" ht="48.75" customHeight="1">
      <c r="A61" s="15" t="s">
        <v>6</v>
      </c>
      <c r="B61" s="15" t="s">
        <v>25</v>
      </c>
      <c r="C61" s="17" t="s">
        <v>16</v>
      </c>
      <c r="D61" s="15" t="s">
        <v>26</v>
      </c>
      <c r="E61" s="20">
        <v>46844.02</v>
      </c>
      <c r="F61" s="16">
        <v>45246</v>
      </c>
    </row>
    <row r="62" spans="1:6" ht="26.25">
      <c r="A62" s="15" t="s">
        <v>6</v>
      </c>
      <c r="B62" s="15" t="s">
        <v>28</v>
      </c>
      <c r="C62" s="17" t="s">
        <v>16</v>
      </c>
      <c r="D62" s="15" t="s">
        <v>11</v>
      </c>
      <c r="E62" s="20">
        <v>26325</v>
      </c>
      <c r="F62" s="16">
        <v>45254</v>
      </c>
    </row>
    <row r="63" spans="1:6" ht="26.25">
      <c r="A63" s="15" t="s">
        <v>6</v>
      </c>
      <c r="B63" s="15" t="s">
        <v>123</v>
      </c>
      <c r="C63" s="15" t="s">
        <v>16</v>
      </c>
      <c r="D63" s="15" t="s">
        <v>124</v>
      </c>
      <c r="E63" s="20">
        <v>16734.51</v>
      </c>
      <c r="F63" s="15" t="s">
        <v>48</v>
      </c>
    </row>
    <row r="64" spans="1:6" ht="26.25">
      <c r="A64" s="15" t="s">
        <v>6</v>
      </c>
      <c r="B64" s="15" t="s">
        <v>125</v>
      </c>
      <c r="C64" s="15" t="s">
        <v>16</v>
      </c>
      <c r="D64" s="15" t="s">
        <v>126</v>
      </c>
      <c r="E64" s="20">
        <v>19658.34</v>
      </c>
      <c r="F64" s="15" t="s">
        <v>48</v>
      </c>
    </row>
    <row r="65" spans="1:6" ht="26.25">
      <c r="A65" s="15" t="s">
        <v>6</v>
      </c>
      <c r="B65" s="15" t="s">
        <v>127</v>
      </c>
      <c r="C65" s="15" t="s">
        <v>16</v>
      </c>
      <c r="D65" s="15" t="s">
        <v>128</v>
      </c>
      <c r="E65" s="20">
        <v>2976.48</v>
      </c>
      <c r="F65" s="15" t="s">
        <v>48</v>
      </c>
    </row>
    <row r="66" spans="1:6" ht="26.25">
      <c r="A66" s="15" t="s">
        <v>6</v>
      </c>
      <c r="B66" s="15" t="s">
        <v>129</v>
      </c>
      <c r="C66" s="15" t="s">
        <v>16</v>
      </c>
      <c r="D66" s="15" t="s">
        <v>130</v>
      </c>
      <c r="E66" s="20">
        <v>27058.59</v>
      </c>
      <c r="F66" s="15" t="s">
        <v>48</v>
      </c>
    </row>
    <row r="67" spans="1:6" ht="15">
      <c r="A67" s="15" t="s">
        <v>6</v>
      </c>
      <c r="B67" s="15" t="s">
        <v>59</v>
      </c>
      <c r="C67" s="17" t="s">
        <v>16</v>
      </c>
      <c r="D67" s="15" t="s">
        <v>54</v>
      </c>
      <c r="E67" s="23">
        <v>4999.41</v>
      </c>
      <c r="F67" s="16" t="s">
        <v>58</v>
      </c>
    </row>
    <row r="68" spans="1:6" ht="15">
      <c r="A68" s="15" t="s">
        <v>6</v>
      </c>
      <c r="B68" s="15" t="s">
        <v>60</v>
      </c>
      <c r="C68" s="17" t="s">
        <v>16</v>
      </c>
      <c r="D68" s="15" t="s">
        <v>54</v>
      </c>
      <c r="E68" s="23">
        <v>2885.22</v>
      </c>
      <c r="F68" s="16" t="s">
        <v>58</v>
      </c>
    </row>
    <row r="69" spans="1:6" ht="15">
      <c r="A69" s="15" t="s">
        <v>6</v>
      </c>
      <c r="B69" s="15" t="s">
        <v>61</v>
      </c>
      <c r="C69" s="17" t="s">
        <v>16</v>
      </c>
      <c r="D69" s="15" t="s">
        <v>62</v>
      </c>
      <c r="E69" s="23">
        <v>2084.94</v>
      </c>
      <c r="F69" s="16" t="s">
        <v>58</v>
      </c>
    </row>
    <row r="70" spans="1:6" ht="15">
      <c r="A70" s="15" t="s">
        <v>6</v>
      </c>
      <c r="B70" s="15" t="s">
        <v>23</v>
      </c>
      <c r="C70" s="17" t="s">
        <v>15</v>
      </c>
      <c r="D70" s="15" t="s">
        <v>24</v>
      </c>
      <c r="E70" s="20">
        <v>91347.75</v>
      </c>
      <c r="F70" s="16">
        <v>45243</v>
      </c>
    </row>
    <row r="71" spans="1:6" ht="15">
      <c r="A71" s="15" t="s">
        <v>6</v>
      </c>
      <c r="B71" s="18" t="s">
        <v>161</v>
      </c>
      <c r="C71" s="18" t="s">
        <v>29</v>
      </c>
      <c r="D71" s="18" t="s">
        <v>162</v>
      </c>
      <c r="E71" s="24">
        <v>26793</v>
      </c>
      <c r="F71" s="16">
        <v>45252</v>
      </c>
    </row>
    <row r="72" spans="1:6" ht="26.25">
      <c r="A72" s="15" t="s">
        <v>18</v>
      </c>
      <c r="B72" s="15" t="s">
        <v>33</v>
      </c>
      <c r="C72" s="15" t="s">
        <v>7</v>
      </c>
      <c r="D72" s="15" t="s">
        <v>34</v>
      </c>
      <c r="E72" s="20">
        <v>2380.95</v>
      </c>
      <c r="F72" s="16">
        <v>45246</v>
      </c>
    </row>
    <row r="73" spans="1:6" ht="51.75">
      <c r="A73" s="15" t="s">
        <v>18</v>
      </c>
      <c r="B73" s="15" t="s">
        <v>41</v>
      </c>
      <c r="C73" s="15" t="s">
        <v>7</v>
      </c>
      <c r="D73" s="15" t="s">
        <v>42</v>
      </c>
      <c r="E73" s="20">
        <v>45253</v>
      </c>
      <c r="F73" s="16">
        <v>45253</v>
      </c>
    </row>
    <row r="74" spans="1:6" ht="26.25">
      <c r="A74" s="15" t="s">
        <v>18</v>
      </c>
      <c r="B74" s="15" t="s">
        <v>35</v>
      </c>
      <c r="C74" s="15" t="s">
        <v>16</v>
      </c>
      <c r="D74" s="15" t="s">
        <v>36</v>
      </c>
      <c r="E74" s="20">
        <v>13947.34</v>
      </c>
      <c r="F74" s="16">
        <v>45246</v>
      </c>
    </row>
    <row r="75" spans="1:6" ht="26.25">
      <c r="A75" s="15" t="s">
        <v>18</v>
      </c>
      <c r="B75" s="15" t="s">
        <v>37</v>
      </c>
      <c r="C75" s="15" t="s">
        <v>16</v>
      </c>
      <c r="D75" s="15" t="s">
        <v>38</v>
      </c>
      <c r="E75" s="20">
        <v>6224.4</v>
      </c>
      <c r="F75" s="16">
        <v>45246</v>
      </c>
    </row>
    <row r="76" spans="1:6" ht="26.25">
      <c r="A76" s="15" t="s">
        <v>18</v>
      </c>
      <c r="B76" s="15" t="s">
        <v>39</v>
      </c>
      <c r="C76" s="15" t="s">
        <v>16</v>
      </c>
      <c r="D76" s="15" t="s">
        <v>40</v>
      </c>
      <c r="E76" s="20">
        <v>17647.11</v>
      </c>
      <c r="F76" s="16">
        <v>45247</v>
      </c>
    </row>
    <row r="77" spans="1:6" ht="15">
      <c r="A77" s="15" t="s">
        <v>18</v>
      </c>
      <c r="B77" s="15" t="s">
        <v>56</v>
      </c>
      <c r="C77" s="17" t="s">
        <v>16</v>
      </c>
      <c r="D77" s="15" t="s">
        <v>57</v>
      </c>
      <c r="E77" s="23">
        <v>24870.97</v>
      </c>
      <c r="F77" s="16" t="s">
        <v>58</v>
      </c>
    </row>
    <row r="78" spans="1:6" ht="15">
      <c r="A78" s="15" t="s">
        <v>18</v>
      </c>
      <c r="B78" s="15" t="s">
        <v>53</v>
      </c>
      <c r="C78" s="17" t="s">
        <v>29</v>
      </c>
      <c r="D78" s="15" t="s">
        <v>54</v>
      </c>
      <c r="E78" s="23">
        <v>49991.99</v>
      </c>
      <c r="F78" s="16" t="s">
        <v>55</v>
      </c>
    </row>
    <row r="79" spans="1:7" ht="32.25" customHeight="1">
      <c r="A79" s="15" t="s">
        <v>18</v>
      </c>
      <c r="B79" s="15" t="s">
        <v>31</v>
      </c>
      <c r="C79" s="15" t="s">
        <v>14</v>
      </c>
      <c r="D79" s="15" t="s">
        <v>32</v>
      </c>
      <c r="E79" s="20">
        <v>23341.5</v>
      </c>
      <c r="F79" s="16">
        <v>45239</v>
      </c>
      <c r="G79" s="11">
        <f>SUM(E45:E79)</f>
        <v>2884464.9699999997</v>
      </c>
    </row>
    <row r="80" spans="5:7" ht="15">
      <c r="E80" s="9">
        <f>SUM(E3:E79)</f>
        <v>3043670.9299999997</v>
      </c>
      <c r="F80" s="9"/>
      <c r="G80" s="9">
        <f>SUM(G3:G79)</f>
        <v>3043670.9299999997</v>
      </c>
    </row>
  </sheetData>
  <sheetProtection/>
  <autoFilter ref="A2:F79">
    <sortState ref="A3:F80">
      <sortCondition sortBy="value" ref="A3:A80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14" t="s">
        <v>30</v>
      </c>
      <c r="B1" s="14"/>
      <c r="C1" s="14"/>
      <c r="D1" s="14"/>
      <c r="E1" s="14"/>
      <c r="F1" s="1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15">
      <c r="A3" s="15" t="s">
        <v>66</v>
      </c>
      <c r="B3" s="15" t="s">
        <v>83</v>
      </c>
      <c r="C3" s="15" t="s">
        <v>84</v>
      </c>
      <c r="D3" s="15" t="s">
        <v>85</v>
      </c>
      <c r="E3" s="20">
        <v>184.5</v>
      </c>
      <c r="F3" s="25">
        <v>45250</v>
      </c>
      <c r="G3" s="11">
        <f>E3</f>
        <v>184.5</v>
      </c>
    </row>
    <row r="4" spans="1:7" ht="15">
      <c r="A4" s="15" t="s">
        <v>66</v>
      </c>
      <c r="B4" s="21" t="s">
        <v>131</v>
      </c>
      <c r="C4" s="15" t="s">
        <v>166</v>
      </c>
      <c r="D4" s="21" t="s">
        <v>143</v>
      </c>
      <c r="E4" s="20">
        <v>2180</v>
      </c>
      <c r="F4" s="16" t="s">
        <v>136</v>
      </c>
      <c r="G4" s="11">
        <f>E4</f>
        <v>2180</v>
      </c>
    </row>
    <row r="5" spans="1:6" ht="39">
      <c r="A5" s="21" t="s">
        <v>151</v>
      </c>
      <c r="B5" s="15" t="s">
        <v>46</v>
      </c>
      <c r="C5" s="19" t="s">
        <v>165</v>
      </c>
      <c r="D5" s="15" t="s">
        <v>47</v>
      </c>
      <c r="E5" s="20">
        <v>4329</v>
      </c>
      <c r="F5" s="16" t="s">
        <v>48</v>
      </c>
    </row>
    <row r="6" spans="1:7" ht="26.25">
      <c r="A6" s="21" t="s">
        <v>151</v>
      </c>
      <c r="B6" s="15" t="s">
        <v>49</v>
      </c>
      <c r="C6" s="19" t="s">
        <v>165</v>
      </c>
      <c r="D6" s="17" t="s">
        <v>50</v>
      </c>
      <c r="E6" s="20">
        <v>1494.09</v>
      </c>
      <c r="F6" s="16" t="s">
        <v>48</v>
      </c>
      <c r="G6" s="11">
        <f>SUM(E5:E6)</f>
        <v>5823.09</v>
      </c>
    </row>
    <row r="7" spans="1:6" ht="15">
      <c r="A7" s="21" t="s">
        <v>151</v>
      </c>
      <c r="B7" s="15" t="s">
        <v>51</v>
      </c>
      <c r="C7" s="17" t="s">
        <v>8</v>
      </c>
      <c r="D7" s="17" t="s">
        <v>44</v>
      </c>
      <c r="E7" s="20">
        <v>2995.2</v>
      </c>
      <c r="F7" s="16" t="s">
        <v>52</v>
      </c>
    </row>
    <row r="8" spans="1:6" ht="15">
      <c r="A8" s="15" t="s">
        <v>6</v>
      </c>
      <c r="B8" s="15" t="s">
        <v>19</v>
      </c>
      <c r="C8" s="17" t="s">
        <v>8</v>
      </c>
      <c r="D8" s="15" t="s">
        <v>11</v>
      </c>
      <c r="E8" s="20">
        <v>223909.22</v>
      </c>
      <c r="F8" s="16">
        <v>45232</v>
      </c>
    </row>
    <row r="9" spans="1:6" ht="15">
      <c r="A9" s="15" t="s">
        <v>6</v>
      </c>
      <c r="B9" s="15" t="s">
        <v>21</v>
      </c>
      <c r="C9" s="17" t="s">
        <v>8</v>
      </c>
      <c r="D9" s="15" t="s">
        <v>20</v>
      </c>
      <c r="E9" s="20">
        <v>37975.09</v>
      </c>
      <c r="F9" s="16">
        <v>45232</v>
      </c>
    </row>
    <row r="10" spans="1:7" s="13" customFormat="1" ht="15">
      <c r="A10" s="15" t="s">
        <v>6</v>
      </c>
      <c r="B10" s="15" t="s">
        <v>22</v>
      </c>
      <c r="C10" s="17" t="s">
        <v>8</v>
      </c>
      <c r="D10" s="15" t="s">
        <v>12</v>
      </c>
      <c r="E10" s="20">
        <v>104017.68</v>
      </c>
      <c r="F10" s="16">
        <v>45232</v>
      </c>
      <c r="G10" s="11">
        <f>SUM(E7:E10)</f>
        <v>368897.19</v>
      </c>
    </row>
    <row r="11" spans="1:7" s="13" customFormat="1" ht="15">
      <c r="A11" s="15" t="s">
        <v>66</v>
      </c>
      <c r="B11" s="15" t="s">
        <v>88</v>
      </c>
      <c r="C11" s="15" t="s">
        <v>168</v>
      </c>
      <c r="D11" s="15" t="s">
        <v>89</v>
      </c>
      <c r="E11" s="20">
        <v>968</v>
      </c>
      <c r="F11" s="16">
        <v>45251</v>
      </c>
      <c r="G11" s="11">
        <f>E11</f>
        <v>968</v>
      </c>
    </row>
    <row r="12" spans="1:7" s="13" customFormat="1" ht="15">
      <c r="A12" s="15" t="s">
        <v>66</v>
      </c>
      <c r="B12" s="15" t="s">
        <v>75</v>
      </c>
      <c r="C12" s="15" t="s">
        <v>76</v>
      </c>
      <c r="D12" s="15" t="s">
        <v>77</v>
      </c>
      <c r="E12" s="20">
        <v>240</v>
      </c>
      <c r="F12" s="16">
        <v>45232</v>
      </c>
      <c r="G12" s="11"/>
    </row>
    <row r="13" spans="1:7" s="13" customFormat="1" ht="26.25">
      <c r="A13" s="15" t="s">
        <v>66</v>
      </c>
      <c r="B13" s="21" t="s">
        <v>131</v>
      </c>
      <c r="C13" s="15" t="s">
        <v>76</v>
      </c>
      <c r="D13" s="21" t="s">
        <v>154</v>
      </c>
      <c r="E13" s="20">
        <v>541.8</v>
      </c>
      <c r="F13" s="16" t="s">
        <v>160</v>
      </c>
      <c r="G13" s="11">
        <f>SUM(E12:E13)</f>
        <v>781.8</v>
      </c>
    </row>
    <row r="14" spans="1:7" s="13" customFormat="1" ht="26.25">
      <c r="A14" s="15" t="s">
        <v>6</v>
      </c>
      <c r="B14" s="18" t="s">
        <v>163</v>
      </c>
      <c r="C14" s="15" t="s">
        <v>106</v>
      </c>
      <c r="D14" s="18" t="s">
        <v>164</v>
      </c>
      <c r="E14" s="24">
        <v>85410</v>
      </c>
      <c r="F14" s="16">
        <v>45258</v>
      </c>
      <c r="G14" s="11"/>
    </row>
    <row r="15" spans="1:7" s="13" customFormat="1" ht="39">
      <c r="A15" s="15" t="s">
        <v>6</v>
      </c>
      <c r="B15" s="15" t="s">
        <v>105</v>
      </c>
      <c r="C15" s="15" t="s">
        <v>106</v>
      </c>
      <c r="D15" s="15" t="s">
        <v>107</v>
      </c>
      <c r="E15" s="26">
        <v>3000</v>
      </c>
      <c r="F15" s="25" t="s">
        <v>108</v>
      </c>
      <c r="G15" s="11"/>
    </row>
    <row r="16" spans="1:7" s="13" customFormat="1" ht="39">
      <c r="A16" s="15" t="s">
        <v>6</v>
      </c>
      <c r="B16" s="15" t="s">
        <v>109</v>
      </c>
      <c r="C16" s="15" t="s">
        <v>106</v>
      </c>
      <c r="D16" s="15" t="s">
        <v>110</v>
      </c>
      <c r="E16" s="20">
        <v>3000</v>
      </c>
      <c r="F16" s="27" t="s">
        <v>108</v>
      </c>
      <c r="G16" s="11"/>
    </row>
    <row r="17" spans="1:7" s="13" customFormat="1" ht="39">
      <c r="A17" s="15" t="s">
        <v>6</v>
      </c>
      <c r="B17" s="15" t="s">
        <v>111</v>
      </c>
      <c r="C17" s="15" t="s">
        <v>106</v>
      </c>
      <c r="D17" s="15" t="s">
        <v>112</v>
      </c>
      <c r="E17" s="20">
        <v>3510</v>
      </c>
      <c r="F17" s="25" t="s">
        <v>108</v>
      </c>
      <c r="G17" s="12"/>
    </row>
    <row r="18" spans="1:6" ht="26.25">
      <c r="A18" s="15" t="s">
        <v>66</v>
      </c>
      <c r="B18" s="15" t="s">
        <v>67</v>
      </c>
      <c r="C18" s="15" t="s">
        <v>68</v>
      </c>
      <c r="D18" s="15" t="s">
        <v>69</v>
      </c>
      <c r="E18" s="20">
        <v>499</v>
      </c>
      <c r="F18" s="16">
        <v>45237</v>
      </c>
    </row>
    <row r="19" spans="1:6" ht="26.25">
      <c r="A19" s="15" t="s">
        <v>66</v>
      </c>
      <c r="B19" s="15" t="s">
        <v>92</v>
      </c>
      <c r="C19" s="15" t="s">
        <v>68</v>
      </c>
      <c r="D19" s="15" t="s">
        <v>93</v>
      </c>
      <c r="E19" s="20">
        <v>488.96</v>
      </c>
      <c r="F19" s="16">
        <v>45253</v>
      </c>
    </row>
    <row r="20" spans="1:6" ht="26.25">
      <c r="A20" s="15" t="s">
        <v>66</v>
      </c>
      <c r="B20" s="15" t="s">
        <v>96</v>
      </c>
      <c r="C20" s="15" t="s">
        <v>68</v>
      </c>
      <c r="D20" s="15" t="s">
        <v>93</v>
      </c>
      <c r="E20" s="20">
        <v>1325</v>
      </c>
      <c r="F20" s="16">
        <v>45260</v>
      </c>
    </row>
    <row r="21" spans="1:6" ht="26.25">
      <c r="A21" s="15" t="s">
        <v>66</v>
      </c>
      <c r="B21" s="15" t="s">
        <v>97</v>
      </c>
      <c r="C21" s="15" t="s">
        <v>68</v>
      </c>
      <c r="D21" s="15" t="s">
        <v>93</v>
      </c>
      <c r="E21" s="20">
        <v>489</v>
      </c>
      <c r="F21" s="16">
        <v>45260</v>
      </c>
    </row>
    <row r="22" spans="1:7" ht="26.25">
      <c r="A22" s="15" t="s">
        <v>66</v>
      </c>
      <c r="B22" s="21" t="s">
        <v>131</v>
      </c>
      <c r="C22" s="15" t="s">
        <v>68</v>
      </c>
      <c r="D22" s="21" t="s">
        <v>154</v>
      </c>
      <c r="E22" s="20" t="s">
        <v>155</v>
      </c>
      <c r="F22" s="16" t="s">
        <v>58</v>
      </c>
      <c r="G22" s="11">
        <f>SUM(E14:E22)</f>
        <v>97721.96</v>
      </c>
    </row>
    <row r="23" spans="1:7" ht="39">
      <c r="A23" s="15" t="s">
        <v>66</v>
      </c>
      <c r="B23" s="21" t="s">
        <v>131</v>
      </c>
      <c r="C23" s="15" t="s">
        <v>142</v>
      </c>
      <c r="D23" s="21" t="s">
        <v>143</v>
      </c>
      <c r="E23" s="20">
        <v>710</v>
      </c>
      <c r="F23" s="16" t="s">
        <v>136</v>
      </c>
      <c r="G23" s="11">
        <f>E23</f>
        <v>710</v>
      </c>
    </row>
    <row r="24" spans="1:6" ht="26.25">
      <c r="A24" s="15" t="s">
        <v>66</v>
      </c>
      <c r="B24" s="21" t="s">
        <v>131</v>
      </c>
      <c r="C24" s="15" t="s">
        <v>132</v>
      </c>
      <c r="D24" s="21" t="s">
        <v>133</v>
      </c>
      <c r="E24" s="20">
        <v>682.92</v>
      </c>
      <c r="F24" s="16" t="s">
        <v>134</v>
      </c>
    </row>
    <row r="25" spans="1:6" ht="26.25">
      <c r="A25" s="15" t="s">
        <v>66</v>
      </c>
      <c r="B25" s="21" t="s">
        <v>135</v>
      </c>
      <c r="C25" s="15" t="s">
        <v>132</v>
      </c>
      <c r="D25" s="21" t="s">
        <v>133</v>
      </c>
      <c r="E25" s="20">
        <v>750</v>
      </c>
      <c r="F25" s="16" t="s">
        <v>134</v>
      </c>
    </row>
    <row r="26" spans="1:6" ht="26.25">
      <c r="A26" s="15" t="s">
        <v>66</v>
      </c>
      <c r="B26" s="21" t="s">
        <v>135</v>
      </c>
      <c r="C26" s="15" t="s">
        <v>132</v>
      </c>
      <c r="D26" s="15" t="s">
        <v>149</v>
      </c>
      <c r="E26" s="20">
        <v>1000</v>
      </c>
      <c r="F26" s="16" t="s">
        <v>150</v>
      </c>
    </row>
    <row r="27" spans="1:7" ht="26.25">
      <c r="A27" s="15" t="s">
        <v>66</v>
      </c>
      <c r="B27" s="21" t="s">
        <v>131</v>
      </c>
      <c r="C27" s="15" t="s">
        <v>132</v>
      </c>
      <c r="D27" s="15" t="s">
        <v>138</v>
      </c>
      <c r="E27" s="20">
        <v>1349.52</v>
      </c>
      <c r="F27" s="16" t="s">
        <v>150</v>
      </c>
      <c r="G27" s="11">
        <f>SUM(E24:E27)</f>
        <v>3782.44</v>
      </c>
    </row>
    <row r="28" spans="1:6" ht="26.25">
      <c r="A28" s="15" t="s">
        <v>66</v>
      </c>
      <c r="B28" s="21" t="s">
        <v>131</v>
      </c>
      <c r="C28" s="15" t="s">
        <v>137</v>
      </c>
      <c r="D28" s="15" t="s">
        <v>138</v>
      </c>
      <c r="E28" s="26">
        <v>2024.3</v>
      </c>
      <c r="F28" s="16" t="s">
        <v>139</v>
      </c>
    </row>
    <row r="29" spans="1:7" ht="26.25">
      <c r="A29" s="15" t="s">
        <v>66</v>
      </c>
      <c r="B29" s="21" t="s">
        <v>135</v>
      </c>
      <c r="C29" s="15" t="s">
        <v>137</v>
      </c>
      <c r="D29" s="21" t="s">
        <v>141</v>
      </c>
      <c r="E29" s="20">
        <v>1200</v>
      </c>
      <c r="F29" s="16" t="s">
        <v>139</v>
      </c>
      <c r="G29" s="11">
        <f>SUM(E28:E29)</f>
        <v>3224.3</v>
      </c>
    </row>
    <row r="30" spans="1:6" ht="26.25">
      <c r="A30" s="15" t="s">
        <v>6</v>
      </c>
      <c r="B30" s="15" t="s">
        <v>27</v>
      </c>
      <c r="C30" s="17" t="s">
        <v>9</v>
      </c>
      <c r="D30" s="15" t="s">
        <v>17</v>
      </c>
      <c r="E30" s="20">
        <v>508696.11</v>
      </c>
      <c r="F30" s="16">
        <v>45250</v>
      </c>
    </row>
    <row r="31" spans="1:6" ht="39">
      <c r="A31" s="15" t="s">
        <v>6</v>
      </c>
      <c r="B31" s="21" t="s">
        <v>113</v>
      </c>
      <c r="C31" s="15" t="s">
        <v>9</v>
      </c>
      <c r="D31" s="15" t="s">
        <v>114</v>
      </c>
      <c r="E31" s="20">
        <v>452556.25</v>
      </c>
      <c r="F31" s="25" t="s">
        <v>48</v>
      </c>
    </row>
    <row r="32" spans="1:6" ht="39">
      <c r="A32" s="15" t="s">
        <v>6</v>
      </c>
      <c r="B32" s="21" t="s">
        <v>115</v>
      </c>
      <c r="C32" s="15" t="s">
        <v>9</v>
      </c>
      <c r="D32" s="15" t="s">
        <v>116</v>
      </c>
      <c r="E32" s="20">
        <v>190351.98</v>
      </c>
      <c r="F32" s="25" t="s">
        <v>48</v>
      </c>
    </row>
    <row r="33" spans="1:6" ht="39">
      <c r="A33" s="15" t="s">
        <v>6</v>
      </c>
      <c r="B33" s="21" t="s">
        <v>117</v>
      </c>
      <c r="C33" s="15" t="s">
        <v>9</v>
      </c>
      <c r="D33" s="15" t="s">
        <v>118</v>
      </c>
      <c r="E33" s="20">
        <v>371263.9</v>
      </c>
      <c r="F33" s="15" t="s">
        <v>48</v>
      </c>
    </row>
    <row r="34" spans="1:6" ht="39">
      <c r="A34" s="15" t="s">
        <v>6</v>
      </c>
      <c r="B34" s="15" t="s">
        <v>119</v>
      </c>
      <c r="C34" s="15" t="s">
        <v>9</v>
      </c>
      <c r="D34" s="15" t="s">
        <v>120</v>
      </c>
      <c r="E34" s="20">
        <v>151047</v>
      </c>
      <c r="F34" s="15" t="s">
        <v>48</v>
      </c>
    </row>
    <row r="35" spans="1:6" ht="39">
      <c r="A35" s="15" t="s">
        <v>6</v>
      </c>
      <c r="B35" s="15" t="s">
        <v>121</v>
      </c>
      <c r="C35" s="15" t="s">
        <v>9</v>
      </c>
      <c r="D35" s="15" t="s">
        <v>122</v>
      </c>
      <c r="E35" s="20">
        <v>94823.82</v>
      </c>
      <c r="F35" s="15" t="s">
        <v>48</v>
      </c>
    </row>
    <row r="36" spans="1:7" ht="26.25">
      <c r="A36" s="15" t="s">
        <v>6</v>
      </c>
      <c r="B36" s="15" t="s">
        <v>98</v>
      </c>
      <c r="C36" s="15" t="s">
        <v>9</v>
      </c>
      <c r="D36" s="15" t="s">
        <v>99</v>
      </c>
      <c r="E36" s="20">
        <v>149999.03</v>
      </c>
      <c r="F36" s="25" t="s">
        <v>45</v>
      </c>
      <c r="G36" s="11">
        <f>SUM(E30:E36)</f>
        <v>1918738.0900000003</v>
      </c>
    </row>
    <row r="37" spans="1:6" ht="26.25">
      <c r="A37" s="15" t="s">
        <v>6</v>
      </c>
      <c r="B37" s="15" t="s">
        <v>100</v>
      </c>
      <c r="C37" s="15" t="s">
        <v>10</v>
      </c>
      <c r="D37" s="15" t="s">
        <v>101</v>
      </c>
      <c r="E37" s="20">
        <v>26851.5</v>
      </c>
      <c r="F37" s="25" t="s">
        <v>102</v>
      </c>
    </row>
    <row r="38" spans="1:6" ht="26.25">
      <c r="A38" s="15" t="s">
        <v>6</v>
      </c>
      <c r="B38" s="15" t="s">
        <v>103</v>
      </c>
      <c r="C38" s="15" t="s">
        <v>10</v>
      </c>
      <c r="D38" s="15" t="s">
        <v>104</v>
      </c>
      <c r="E38" s="20">
        <v>26688.87</v>
      </c>
      <c r="F38" s="25" t="s">
        <v>102</v>
      </c>
    </row>
    <row r="39" spans="1:6" ht="15">
      <c r="A39" s="15" t="s">
        <v>66</v>
      </c>
      <c r="B39" s="21" t="s">
        <v>131</v>
      </c>
      <c r="C39" s="15" t="s">
        <v>10</v>
      </c>
      <c r="D39" s="21" t="s">
        <v>133</v>
      </c>
      <c r="E39" s="20">
        <v>227.64</v>
      </c>
      <c r="F39" s="16" t="s">
        <v>147</v>
      </c>
    </row>
    <row r="40" spans="1:7" ht="15">
      <c r="A40" s="15" t="s">
        <v>66</v>
      </c>
      <c r="B40" s="21" t="s">
        <v>135</v>
      </c>
      <c r="C40" s="15" t="s">
        <v>10</v>
      </c>
      <c r="D40" s="21" t="s">
        <v>133</v>
      </c>
      <c r="E40" s="20">
        <v>375</v>
      </c>
      <c r="F40" s="16" t="s">
        <v>148</v>
      </c>
      <c r="G40" s="11">
        <f>SUM(E37:E40)</f>
        <v>54143.009999999995</v>
      </c>
    </row>
    <row r="41" spans="1:6" ht="26.25">
      <c r="A41" s="15" t="s">
        <v>18</v>
      </c>
      <c r="B41" s="15" t="s">
        <v>33</v>
      </c>
      <c r="C41" s="15" t="s">
        <v>7</v>
      </c>
      <c r="D41" s="15" t="s">
        <v>34</v>
      </c>
      <c r="E41" s="20">
        <v>2380.95</v>
      </c>
      <c r="F41" s="16">
        <v>45246</v>
      </c>
    </row>
    <row r="42" spans="1:7" ht="51.75">
      <c r="A42" s="15" t="s">
        <v>18</v>
      </c>
      <c r="B42" s="15" t="s">
        <v>41</v>
      </c>
      <c r="C42" s="15" t="s">
        <v>7</v>
      </c>
      <c r="D42" s="15" t="s">
        <v>42</v>
      </c>
      <c r="E42" s="20">
        <v>45253</v>
      </c>
      <c r="F42" s="16">
        <v>45253</v>
      </c>
      <c r="G42" s="11">
        <f>SUM(E41:E42)</f>
        <v>47633.95</v>
      </c>
    </row>
    <row r="43" spans="1:6" ht="28.5">
      <c r="A43" s="21" t="s">
        <v>151</v>
      </c>
      <c r="B43" s="22" t="s">
        <v>43</v>
      </c>
      <c r="C43" s="17" t="s">
        <v>16</v>
      </c>
      <c r="D43" s="15" t="s">
        <v>44</v>
      </c>
      <c r="E43" s="20">
        <v>13338</v>
      </c>
      <c r="F43" s="16" t="s">
        <v>45</v>
      </c>
    </row>
    <row r="44" spans="1:6" ht="15">
      <c r="A44" s="15" t="s">
        <v>6</v>
      </c>
      <c r="B44" s="15" t="s">
        <v>25</v>
      </c>
      <c r="C44" s="17" t="s">
        <v>16</v>
      </c>
      <c r="D44" s="15" t="s">
        <v>26</v>
      </c>
      <c r="E44" s="20">
        <v>46844.02</v>
      </c>
      <c r="F44" s="16">
        <v>45246</v>
      </c>
    </row>
    <row r="45" spans="1:6" ht="26.25">
      <c r="A45" s="15" t="s">
        <v>6</v>
      </c>
      <c r="B45" s="15" t="s">
        <v>28</v>
      </c>
      <c r="C45" s="17" t="s">
        <v>16</v>
      </c>
      <c r="D45" s="15" t="s">
        <v>11</v>
      </c>
      <c r="E45" s="20">
        <v>26325</v>
      </c>
      <c r="F45" s="16">
        <v>45254</v>
      </c>
    </row>
    <row r="46" spans="1:6" ht="26.25">
      <c r="A46" s="15" t="s">
        <v>6</v>
      </c>
      <c r="B46" s="15" t="s">
        <v>123</v>
      </c>
      <c r="C46" s="15" t="s">
        <v>16</v>
      </c>
      <c r="D46" s="15" t="s">
        <v>124</v>
      </c>
      <c r="E46" s="20">
        <v>16734.51</v>
      </c>
      <c r="F46" s="15" t="s">
        <v>48</v>
      </c>
    </row>
    <row r="47" spans="1:6" ht="26.25">
      <c r="A47" s="15" t="s">
        <v>6</v>
      </c>
      <c r="B47" s="15" t="s">
        <v>125</v>
      </c>
      <c r="C47" s="15" t="s">
        <v>16</v>
      </c>
      <c r="D47" s="15" t="s">
        <v>126</v>
      </c>
      <c r="E47" s="20">
        <v>19658.34</v>
      </c>
      <c r="F47" s="15" t="s">
        <v>48</v>
      </c>
    </row>
    <row r="48" spans="1:6" ht="26.25">
      <c r="A48" s="15" t="s">
        <v>6</v>
      </c>
      <c r="B48" s="15" t="s">
        <v>127</v>
      </c>
      <c r="C48" s="15" t="s">
        <v>16</v>
      </c>
      <c r="D48" s="15" t="s">
        <v>128</v>
      </c>
      <c r="E48" s="20">
        <v>2976.48</v>
      </c>
      <c r="F48" s="15" t="s">
        <v>48</v>
      </c>
    </row>
    <row r="49" spans="1:6" ht="26.25">
      <c r="A49" s="15" t="s">
        <v>6</v>
      </c>
      <c r="B49" s="15" t="s">
        <v>129</v>
      </c>
      <c r="C49" s="15" t="s">
        <v>16</v>
      </c>
      <c r="D49" s="15" t="s">
        <v>130</v>
      </c>
      <c r="E49" s="20">
        <v>27058.59</v>
      </c>
      <c r="F49" s="15" t="s">
        <v>48</v>
      </c>
    </row>
    <row r="50" spans="1:6" ht="26.25">
      <c r="A50" s="15" t="s">
        <v>18</v>
      </c>
      <c r="B50" s="15" t="s">
        <v>35</v>
      </c>
      <c r="C50" s="15" t="s">
        <v>16</v>
      </c>
      <c r="D50" s="15" t="s">
        <v>36</v>
      </c>
      <c r="E50" s="20">
        <v>13947.34</v>
      </c>
      <c r="F50" s="16">
        <v>45246</v>
      </c>
    </row>
    <row r="51" spans="1:6" ht="26.25">
      <c r="A51" s="15" t="s">
        <v>18</v>
      </c>
      <c r="B51" s="15" t="s">
        <v>37</v>
      </c>
      <c r="C51" s="15" t="s">
        <v>16</v>
      </c>
      <c r="D51" s="15" t="s">
        <v>38</v>
      </c>
      <c r="E51" s="20">
        <v>6224.4</v>
      </c>
      <c r="F51" s="16">
        <v>45246</v>
      </c>
    </row>
    <row r="52" spans="1:6" ht="26.25">
      <c r="A52" s="15" t="s">
        <v>18</v>
      </c>
      <c r="B52" s="15" t="s">
        <v>39</v>
      </c>
      <c r="C52" s="15" t="s">
        <v>16</v>
      </c>
      <c r="D52" s="15" t="s">
        <v>40</v>
      </c>
      <c r="E52" s="20">
        <v>17647.11</v>
      </c>
      <c r="F52" s="16">
        <v>45247</v>
      </c>
    </row>
    <row r="53" spans="1:6" ht="15">
      <c r="A53" s="15" t="s">
        <v>6</v>
      </c>
      <c r="B53" s="15" t="s">
        <v>59</v>
      </c>
      <c r="C53" s="17" t="s">
        <v>16</v>
      </c>
      <c r="D53" s="15" t="s">
        <v>54</v>
      </c>
      <c r="E53" s="23">
        <v>4999.41</v>
      </c>
      <c r="F53" s="16" t="s">
        <v>58</v>
      </c>
    </row>
    <row r="54" spans="1:6" ht="15">
      <c r="A54" s="15" t="s">
        <v>6</v>
      </c>
      <c r="B54" s="15" t="s">
        <v>60</v>
      </c>
      <c r="C54" s="17" t="s">
        <v>16</v>
      </c>
      <c r="D54" s="15" t="s">
        <v>54</v>
      </c>
      <c r="E54" s="23">
        <v>2885.22</v>
      </c>
      <c r="F54" s="16" t="s">
        <v>58</v>
      </c>
    </row>
    <row r="55" spans="1:6" ht="15">
      <c r="A55" s="15" t="s">
        <v>6</v>
      </c>
      <c r="B55" s="15" t="s">
        <v>61</v>
      </c>
      <c r="C55" s="17" t="s">
        <v>16</v>
      </c>
      <c r="D55" s="15" t="s">
        <v>62</v>
      </c>
      <c r="E55" s="23">
        <v>2084.94</v>
      </c>
      <c r="F55" s="16" t="s">
        <v>58</v>
      </c>
    </row>
    <row r="56" spans="1:6" ht="48.75" customHeight="1">
      <c r="A56" s="15" t="s">
        <v>18</v>
      </c>
      <c r="B56" s="15" t="s">
        <v>56</v>
      </c>
      <c r="C56" s="17" t="s">
        <v>16</v>
      </c>
      <c r="D56" s="15" t="s">
        <v>57</v>
      </c>
      <c r="E56" s="23">
        <v>24870.97</v>
      </c>
      <c r="F56" s="16" t="s">
        <v>58</v>
      </c>
    </row>
    <row r="57" spans="1:6" ht="48.75" customHeight="1">
      <c r="A57" s="15" t="s">
        <v>66</v>
      </c>
      <c r="B57" s="15" t="s">
        <v>73</v>
      </c>
      <c r="C57" s="17" t="s">
        <v>16</v>
      </c>
      <c r="D57" s="15" t="s">
        <v>74</v>
      </c>
      <c r="E57" s="20">
        <v>236</v>
      </c>
      <c r="F57" s="16">
        <v>45232</v>
      </c>
    </row>
    <row r="58" spans="1:6" ht="48.75" customHeight="1">
      <c r="A58" s="15" t="s">
        <v>80</v>
      </c>
      <c r="B58" s="15" t="s">
        <v>81</v>
      </c>
      <c r="C58" s="17" t="s">
        <v>16</v>
      </c>
      <c r="D58" s="15" t="s">
        <v>82</v>
      </c>
      <c r="E58" s="20">
        <v>24999.99</v>
      </c>
      <c r="F58" s="16">
        <v>45257</v>
      </c>
    </row>
    <row r="59" spans="1:6" ht="48.75" customHeight="1">
      <c r="A59" s="15" t="s">
        <v>66</v>
      </c>
      <c r="B59" s="21" t="s">
        <v>131</v>
      </c>
      <c r="C59" s="17" t="s">
        <v>16</v>
      </c>
      <c r="D59" s="21" t="s">
        <v>144</v>
      </c>
      <c r="E59" s="20">
        <v>269</v>
      </c>
      <c r="F59" s="16" t="s">
        <v>157</v>
      </c>
    </row>
    <row r="60" spans="1:7" ht="48.75" customHeight="1">
      <c r="A60" s="21" t="s">
        <v>151</v>
      </c>
      <c r="B60" s="21" t="s">
        <v>152</v>
      </c>
      <c r="C60" s="17" t="s">
        <v>16</v>
      </c>
      <c r="D60" s="21" t="s">
        <v>153</v>
      </c>
      <c r="E60" s="20">
        <v>81900</v>
      </c>
      <c r="F60" s="16" t="s">
        <v>147</v>
      </c>
      <c r="G60" s="11">
        <f>SUM(E43:E60)</f>
        <v>332999.31999999995</v>
      </c>
    </row>
    <row r="61" spans="1:6" ht="48.75" customHeight="1">
      <c r="A61" s="15" t="s">
        <v>6</v>
      </c>
      <c r="B61" s="15" t="s">
        <v>23</v>
      </c>
      <c r="C61" s="17" t="s">
        <v>15</v>
      </c>
      <c r="D61" s="15" t="s">
        <v>24</v>
      </c>
      <c r="E61" s="20">
        <v>91347.75</v>
      </c>
      <c r="F61" s="16">
        <v>45243</v>
      </c>
    </row>
    <row r="62" spans="1:6" ht="26.25">
      <c r="A62" s="15" t="s">
        <v>66</v>
      </c>
      <c r="B62" s="15" t="s">
        <v>70</v>
      </c>
      <c r="C62" s="15" t="s">
        <v>71</v>
      </c>
      <c r="D62" s="15" t="s">
        <v>72</v>
      </c>
      <c r="E62" s="20">
        <v>1977.3</v>
      </c>
      <c r="F62" s="16">
        <v>45238</v>
      </c>
    </row>
    <row r="63" spans="1:7" ht="15">
      <c r="A63" s="15" t="s">
        <v>66</v>
      </c>
      <c r="B63" s="15" t="s">
        <v>90</v>
      </c>
      <c r="C63" s="15" t="s">
        <v>71</v>
      </c>
      <c r="D63" s="15" t="s">
        <v>91</v>
      </c>
      <c r="E63" s="20">
        <v>600</v>
      </c>
      <c r="F63" s="16">
        <v>45250</v>
      </c>
      <c r="G63" s="11">
        <f>SUM(E61:E63)</f>
        <v>93925.05</v>
      </c>
    </row>
    <row r="64" spans="1:6" ht="15">
      <c r="A64" s="15" t="s">
        <v>66</v>
      </c>
      <c r="B64" s="15" t="s">
        <v>63</v>
      </c>
      <c r="C64" s="15" t="s">
        <v>64</v>
      </c>
      <c r="D64" s="15" t="s">
        <v>65</v>
      </c>
      <c r="E64" s="20">
        <v>123</v>
      </c>
      <c r="F64" s="16">
        <v>45237</v>
      </c>
    </row>
    <row r="65" spans="1:6" ht="15">
      <c r="A65" s="15" t="s">
        <v>66</v>
      </c>
      <c r="B65" s="15" t="s">
        <v>86</v>
      </c>
      <c r="C65" s="15" t="s">
        <v>64</v>
      </c>
      <c r="D65" s="15" t="s">
        <v>85</v>
      </c>
      <c r="E65" s="20">
        <v>403.5</v>
      </c>
      <c r="F65" s="16">
        <v>45253</v>
      </c>
    </row>
    <row r="66" spans="1:6" ht="15">
      <c r="A66" s="15" t="s">
        <v>66</v>
      </c>
      <c r="B66" s="15" t="s">
        <v>87</v>
      </c>
      <c r="C66" s="15" t="s">
        <v>64</v>
      </c>
      <c r="D66" s="15" t="s">
        <v>85</v>
      </c>
      <c r="E66" s="20">
        <v>538</v>
      </c>
      <c r="F66" s="25">
        <v>45251</v>
      </c>
    </row>
    <row r="67" spans="1:6" ht="26.25">
      <c r="A67" s="15" t="s">
        <v>66</v>
      </c>
      <c r="B67" s="21" t="s">
        <v>131</v>
      </c>
      <c r="C67" s="15" t="s">
        <v>64</v>
      </c>
      <c r="D67" s="21" t="s">
        <v>144</v>
      </c>
      <c r="E67" s="20">
        <v>161</v>
      </c>
      <c r="F67" s="16" t="s">
        <v>136</v>
      </c>
    </row>
    <row r="68" spans="1:6" ht="26.25">
      <c r="A68" s="15" t="s">
        <v>66</v>
      </c>
      <c r="B68" s="21" t="s">
        <v>131</v>
      </c>
      <c r="C68" s="15" t="s">
        <v>64</v>
      </c>
      <c r="D68" s="15" t="s">
        <v>145</v>
      </c>
      <c r="E68" s="20">
        <v>221</v>
      </c>
      <c r="F68" s="16" t="s">
        <v>146</v>
      </c>
    </row>
    <row r="69" spans="1:7" ht="26.25">
      <c r="A69" s="15" t="s">
        <v>66</v>
      </c>
      <c r="B69" s="21" t="s">
        <v>131</v>
      </c>
      <c r="C69" s="15" t="s">
        <v>169</v>
      </c>
      <c r="D69" s="21" t="s">
        <v>140</v>
      </c>
      <c r="E69" s="20">
        <v>271</v>
      </c>
      <c r="F69" s="16" t="s">
        <v>134</v>
      </c>
      <c r="G69" s="11">
        <f>SUM(E64:E69)</f>
        <v>1717.5</v>
      </c>
    </row>
    <row r="70" spans="1:6" ht="15">
      <c r="A70" s="15" t="s">
        <v>18</v>
      </c>
      <c r="B70" s="15" t="s">
        <v>53</v>
      </c>
      <c r="C70" s="17" t="s">
        <v>29</v>
      </c>
      <c r="D70" s="15" t="s">
        <v>54</v>
      </c>
      <c r="E70" s="23">
        <v>49991.99</v>
      </c>
      <c r="F70" s="16" t="s">
        <v>55</v>
      </c>
    </row>
    <row r="71" spans="1:7" ht="15">
      <c r="A71" s="15" t="s">
        <v>6</v>
      </c>
      <c r="B71" s="18" t="s">
        <v>161</v>
      </c>
      <c r="C71" s="18" t="s">
        <v>29</v>
      </c>
      <c r="D71" s="18" t="s">
        <v>162</v>
      </c>
      <c r="E71" s="24">
        <v>26793</v>
      </c>
      <c r="F71" s="16">
        <v>45252</v>
      </c>
      <c r="G71" s="11">
        <f>SUM(E70:E71)</f>
        <v>76784.98999999999</v>
      </c>
    </row>
    <row r="72" spans="1:6" ht="26.25">
      <c r="A72" s="15" t="s">
        <v>66</v>
      </c>
      <c r="B72" s="21" t="s">
        <v>131</v>
      </c>
      <c r="C72" s="15" t="s">
        <v>13</v>
      </c>
      <c r="D72" s="21" t="s">
        <v>154</v>
      </c>
      <c r="E72" s="20">
        <v>3007.09</v>
      </c>
      <c r="F72" s="16" t="s">
        <v>156</v>
      </c>
    </row>
    <row r="73" spans="1:7" ht="26.25">
      <c r="A73" s="15" t="s">
        <v>66</v>
      </c>
      <c r="B73" s="21" t="s">
        <v>135</v>
      </c>
      <c r="C73" s="15" t="s">
        <v>13</v>
      </c>
      <c r="D73" s="21" t="s">
        <v>154</v>
      </c>
      <c r="E73" s="20">
        <v>1466.87</v>
      </c>
      <c r="F73" s="16" t="s">
        <v>58</v>
      </c>
      <c r="G73" s="11">
        <f>SUM(E72:E73)</f>
        <v>4473.96</v>
      </c>
    </row>
    <row r="74" spans="1:6" ht="15">
      <c r="A74" s="15" t="s">
        <v>66</v>
      </c>
      <c r="B74" s="15" t="s">
        <v>78</v>
      </c>
      <c r="C74" s="15" t="s">
        <v>167</v>
      </c>
      <c r="D74" s="15" t="s">
        <v>79</v>
      </c>
      <c r="E74" s="20">
        <v>750</v>
      </c>
      <c r="F74" s="16">
        <v>45236</v>
      </c>
    </row>
    <row r="75" spans="1:7" ht="15">
      <c r="A75" s="15" t="s">
        <v>66</v>
      </c>
      <c r="B75" s="21" t="s">
        <v>131</v>
      </c>
      <c r="C75" s="15" t="s">
        <v>167</v>
      </c>
      <c r="D75" s="21" t="s">
        <v>133</v>
      </c>
      <c r="E75" s="20">
        <v>455.28</v>
      </c>
      <c r="F75" s="16" t="s">
        <v>136</v>
      </c>
      <c r="G75" s="11">
        <f>SUM(E74:E75)</f>
        <v>1205.28</v>
      </c>
    </row>
    <row r="76" spans="1:6" ht="15">
      <c r="A76" s="15" t="s">
        <v>66</v>
      </c>
      <c r="B76" s="15" t="s">
        <v>94</v>
      </c>
      <c r="C76" s="15" t="s">
        <v>170</v>
      </c>
      <c r="D76" s="15" t="s">
        <v>95</v>
      </c>
      <c r="E76" s="20">
        <v>130</v>
      </c>
      <c r="F76" s="16">
        <v>45258</v>
      </c>
    </row>
    <row r="77" spans="1:6" ht="26.25">
      <c r="A77" s="15" t="s">
        <v>66</v>
      </c>
      <c r="B77" s="21" t="s">
        <v>135</v>
      </c>
      <c r="C77" s="15" t="s">
        <v>170</v>
      </c>
      <c r="D77" s="21" t="s">
        <v>158</v>
      </c>
      <c r="E77" s="20">
        <v>2100</v>
      </c>
      <c r="F77" s="16" t="s">
        <v>48</v>
      </c>
    </row>
    <row r="78" spans="1:7" ht="26.25">
      <c r="A78" s="15" t="s">
        <v>66</v>
      </c>
      <c r="B78" s="21" t="s">
        <v>131</v>
      </c>
      <c r="C78" s="15" t="s">
        <v>170</v>
      </c>
      <c r="D78" s="21" t="s">
        <v>159</v>
      </c>
      <c r="E78" s="20">
        <v>2205</v>
      </c>
      <c r="F78" s="16" t="s">
        <v>48</v>
      </c>
      <c r="G78" s="11">
        <f>SUM(E76:E78)</f>
        <v>4435</v>
      </c>
    </row>
    <row r="79" spans="1:7" ht="32.25" customHeight="1">
      <c r="A79" s="15" t="s">
        <v>18</v>
      </c>
      <c r="B79" s="15" t="s">
        <v>31</v>
      </c>
      <c r="C79" s="15" t="s">
        <v>14</v>
      </c>
      <c r="D79" s="15" t="s">
        <v>32</v>
      </c>
      <c r="E79" s="20">
        <v>23341.5</v>
      </c>
      <c r="F79" s="16">
        <v>45239</v>
      </c>
      <c r="G79" s="11">
        <f>E79</f>
        <v>23341.5</v>
      </c>
    </row>
    <row r="80" spans="5:7" ht="15">
      <c r="E80" s="9">
        <f>SUM(E3:E79)</f>
        <v>3043670.9299999997</v>
      </c>
      <c r="F80" s="9"/>
      <c r="G80" s="9">
        <f>SUM(G3:G79)</f>
        <v>3043670.9299999992</v>
      </c>
    </row>
  </sheetData>
  <sheetProtection/>
  <autoFilter ref="A2:F79">
    <sortState ref="A3:F80">
      <sortCondition sortBy="value" ref="C3:C80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2023-12-12T12:21:20Z</dcterms:modified>
  <cp:category/>
  <cp:version/>
  <cp:contentType/>
  <cp:contentStatus/>
</cp:coreProperties>
</file>