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1072" windowHeight="9528" activeTab="0"/>
  </bookViews>
  <sheets>
    <sheet name="POSTUPCI" sheetId="1" r:id="rId1"/>
    <sheet name="ODJELI" sheetId="2" r:id="rId2"/>
  </sheets>
  <definedNames>
    <definedName name="_xlnm._FilterDatabase" localSheetId="1" hidden="1">'ODJELI'!$A$2:$F$63</definedName>
    <definedName name="_xlnm._FilterDatabase" localSheetId="0" hidden="1">'POSTUPCI'!$A$2:$F$63</definedName>
  </definedNames>
  <calcPr fullCalcOnLoad="1"/>
</workbook>
</file>

<file path=xl/sharedStrings.xml><?xml version="1.0" encoding="utf-8"?>
<sst xmlns="http://schemas.openxmlformats.org/spreadsheetml/2006/main" count="588" uniqueCount="147">
  <si>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</si>
  <si>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</si>
  <si>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</si>
  <si>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</si>
  <si>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</si>
  <si>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</si>
  <si>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</si>
  <si>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</si>
  <si>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Network I d.o.o. Bijeljina</t>
  </si>
  <si>
    <t>Zdravstvo</t>
  </si>
  <si>
    <t>Gradnja cop d.o.o. Brčko</t>
  </si>
  <si>
    <t>Papilon d.o.o. Čelić</t>
  </si>
  <si>
    <t>Računari 2/2022, lot 5</t>
  </si>
  <si>
    <t xml:space="preserve"> Nabavka autoguma u 2023. godini</t>
  </si>
  <si>
    <t>Javni poslovi</t>
  </si>
  <si>
    <t>Euro dam jas d.o.o. Lukavac
Zaki mobil d.o.o. Brčko
Tokaja s.p. Brčko</t>
  </si>
  <si>
    <t>Okvirni sporazum za projektovanje vodovodne i kanalizacione mreže</t>
  </si>
  <si>
    <t>Komunalni poslovi</t>
  </si>
  <si>
    <t>Grupa ponuđača:
CPK d.o.o. Banja Luka
ENOVA d.o.o. Sarajevo</t>
  </si>
  <si>
    <t>Izgradnja vodovodne i kanalizacione mreže, krak ulice Mostarska</t>
  </si>
  <si>
    <t>Izgradnja vodovodne i kanalizacione mreže, ulica Ferhata Mujanovića</t>
  </si>
  <si>
    <t>Grupa ponuđača:
Borhtechnik d.o.o. Brčko
Roading d.o.o. Gračanica</t>
  </si>
  <si>
    <t>Održavanje javnih objekata, lot 14</t>
  </si>
  <si>
    <t>KUJI</t>
  </si>
  <si>
    <t>Održavanje javnih objekata, lot 16</t>
  </si>
  <si>
    <t>Itinera-s d.o.o. Brčko</t>
  </si>
  <si>
    <t>Održavanje javnih objekata, lot 4, 8, 11, 15</t>
  </si>
  <si>
    <t>Zanat-tex d.o.o. Brčko</t>
  </si>
  <si>
    <t>Dios d.o.o. Brčko</t>
  </si>
  <si>
    <t>Održavanje javnih objekata, lot 2, 5, 10</t>
  </si>
  <si>
    <t>IZVJEŠTAJ O DODJELJENIM UGOVORIMA U TOKU MARTA   2023. GODINE</t>
  </si>
  <si>
    <t xml:space="preserve">Otvoreni </t>
  </si>
  <si>
    <t xml:space="preserve">13-002743/22-Tekuće održavanje izgrađenih vodoprivrednih objekata, košenje, sječa šiblja
 i niskog rastinja, sječa i krčenje drveća
</t>
  </si>
  <si>
    <t>Poljoprivreda</t>
  </si>
  <si>
    <t>Nadogradnja vatrodojavei vedeo nadzora</t>
  </si>
  <si>
    <t>DOO MAGNET BRČKO</t>
  </si>
  <si>
    <t>01.03.2023.</t>
  </si>
  <si>
    <t>Dovod strje do parking rampe</t>
  </si>
  <si>
    <t>SP DVR ELEKTRO BRČKO</t>
  </si>
  <si>
    <t>15.03.2023.</t>
  </si>
  <si>
    <t>Nabavka terenskih motornih vozila za potrebe Odjela za javni registar</t>
  </si>
  <si>
    <t>Javni registar</t>
  </si>
  <si>
    <t>LADA AUTO d.o.o. Banja Luka</t>
  </si>
  <si>
    <t>Nabavka putničkog motornog vozila za potrebe Direkcije za finansije Brčko distrikta BiH</t>
  </si>
  <si>
    <t>Direkcija za finansije</t>
  </si>
  <si>
    <t>BRČKO GAS d.o.o. Brčko</t>
  </si>
  <si>
    <t>14.03.2023.</t>
  </si>
  <si>
    <t>Nabavka reklamnog materijala – poklona (4 Lota) objedinjena nabavka</t>
  </si>
  <si>
    <t>MISIJA d.o.o. Brčko                      ARTIS DIZAJN s.p. Brčko               R&amp;S d.o.o. Sarajevo             BOGIČEVIĆ COMERC d.o.o. Brčko</t>
  </si>
  <si>
    <t>Odjeljenje za javnu sigurnost,</t>
  </si>
  <si>
    <t>Kancelarija koordinatora</t>
  </si>
  <si>
    <t xml:space="preserve">Izbor sportiste godine za 2022.godinu </t>
  </si>
  <si>
    <t xml:space="preserve">Odjeljenje za privredni razvoj, sport </t>
  </si>
  <si>
    <t xml:space="preserve">"Imperio" d.o.o Bijeljina </t>
  </si>
  <si>
    <t xml:space="preserve">Usluge primarne zdravstvene zaštite  ljekarski pregledi </t>
  </si>
  <si>
    <t xml:space="preserve">Odjeljenje za javnu sigurnost </t>
  </si>
  <si>
    <t xml:space="preserve">JU ZDRAVSTVENI CENTAR BRČKO </t>
  </si>
  <si>
    <t xml:space="preserve">Anex II </t>
  </si>
  <si>
    <t xml:space="preserve">Usluge reprezentacije, smještaja u Brčkom , konzumacije </t>
  </si>
  <si>
    <t xml:space="preserve">Policija </t>
  </si>
  <si>
    <t xml:space="preserve">Restoran "Osteria &amp; Divan"d.o.o , Kutak d.o.o ,Sloboprom S d.o.o ,Dionis Ljubniča d.o.o, Bakarni d.o.o, Marco Polo d.o.o, Bakarni lonac s.p. Brčko  </t>
  </si>
  <si>
    <t xml:space="preserve">Usluge stručnog usavršavanja 13-002976/22 (0090/23) </t>
  </si>
  <si>
    <t xml:space="preserve">Nacionalna i univerzitetska biblioteka BiH Sarajevo </t>
  </si>
  <si>
    <t xml:space="preserve">Usluge stručnog usavršavanja 13-002976/22 (0089/23) </t>
  </si>
  <si>
    <t xml:space="preserve">Kabinet gradonačelnika </t>
  </si>
  <si>
    <t xml:space="preserve">"REC" d.o.o Sarajevo </t>
  </si>
  <si>
    <t>Usluge stručnog usavršavanja 13-002976/22 (0097/23)</t>
  </si>
  <si>
    <t xml:space="preserve">Udruženje građana "Muzički umjetnici Semberije" Bijeljina </t>
  </si>
  <si>
    <t xml:space="preserve">Usluge hotelskog smještaja 13-003035/22 (0152/23) </t>
  </si>
  <si>
    <t xml:space="preserve">Direkcija za finansije </t>
  </si>
  <si>
    <t xml:space="preserve">"Violeta" d.o.o Grude -Podružnica Sarajevo </t>
  </si>
  <si>
    <t>“Izgradnja i rekonstrukcija puteva,ulica i trotoara na području Brčko Distrikta BiH - 4/2022 “ -  ( LOT 6)</t>
  </si>
  <si>
    <t>"Santovac", Brčko</t>
  </si>
  <si>
    <t>29.03.2023.</t>
  </si>
  <si>
    <t>“Izgradnja i rekonstrukcija puteva,ulica i trotoara na području Brčko Distrikta BiH - 4/2022 “ -  ( LOT 13 i LOT 33)</t>
  </si>
  <si>
    <t>"Izgradnja", Teočak</t>
  </si>
  <si>
    <t>“Izgradnja i rekonstrukcija puteva,ulica i trotoara na području Brčko Distrikta BiH - 4/2022 “ -  ( LOT 14, LOT 22, LOT 23, LOT 26 i LOT 38)</t>
  </si>
  <si>
    <t>"Papilon", Čelić</t>
  </si>
  <si>
    <t>“Izgradnja i rekonstrukcija puteva,ulica i trotoara na području Brčko Distrikta BiH - 4/2022 “ -  ( LOT 15, LOT 16 i LOT 17)</t>
  </si>
  <si>
    <t>"Arapovac putevi", Čelić</t>
  </si>
  <si>
    <t>“Izgradnja i rekonstrukcija puteva,ulica i trotoara na području Brčko Distrikta BiH - 4/2022 “ -  ( LOT 21, LOT 29 i LOT 34)</t>
  </si>
  <si>
    <t>"Roading", Gračanica</t>
  </si>
  <si>
    <t>„Nabavka namještaja za potrebe Vlade  i  Institucija Brčko distrikta BiH“                                            (lot 2, lot 6 i lot 13)</t>
  </si>
  <si>
    <t>"Hafele BH", Gračanica</t>
  </si>
  <si>
    <t>„Sanacija propratnog nasipa uz staro korito rijeke Tinje u MZ Vukšić i čišćenje starog korita rijeke Tinje “</t>
  </si>
  <si>
    <t>“Nabavka radova za tekuće održavanje školskih objekata za potrebe Odjeljenja za obrazovanje  (10 lotova)” - LOT 1, LOT 3, LOT 4 i LOT 8</t>
  </si>
  <si>
    <t>Obrazovanje</t>
  </si>
  <si>
    <t>"Zanat-tex", Brčko</t>
  </si>
  <si>
    <t>02.03.2023.</t>
  </si>
  <si>
    <t>“Nabavka radova za tekuće održavanje školskih objekata za potrebe Odjeljenja za obrazovanje  (10 lotova)” - LOT 2</t>
  </si>
  <si>
    <t>"As gradnja", Brčko</t>
  </si>
  <si>
    <t>“Nabavka radova za tekuće održavanje školskih objekata za potrebe Odjeljenja za obrazovanje  (10 lotova)” - LOT 5</t>
  </si>
  <si>
    <t>"Ross-adrija", Brčko</t>
  </si>
  <si>
    <t>“Nabavka radova za tekuće održavanje školskih objekata za potrebe Odjeljenja za obrazovanje  (10 lotova)” - LOT 6</t>
  </si>
  <si>
    <t>"Dios", Brčko</t>
  </si>
  <si>
    <t>“Nabavka radova za tekuće održavanje školskih objekata za potrebe Odjeljenja za obrazovanje  (10 lotova)” - LOT 7</t>
  </si>
  <si>
    <t>"Bijelić gradnja", Brčko</t>
  </si>
  <si>
    <t>“Nabavka radova za tekuće održavanje školskih objekata za potrebe Odjeljenja za obrazovanje  (10 lotova)” - LOT 9</t>
  </si>
  <si>
    <t>"MD Montel", Brčko</t>
  </si>
  <si>
    <t>“Nabavka radova za tekuće održavanje školskih objekata za potrebe Odjeljenja za obrazovanje  (10 lotova)” - LOT 10</t>
  </si>
  <si>
    <t>"PGN", Brčko</t>
  </si>
  <si>
    <t>„Nabavka radova za rekonstrukciju odjeljenja hirurgije u Opštoj bolnici Brčko  “</t>
  </si>
  <si>
    <t>Grupa ponuđača:                                "Vinković", Oštra Luka, "Magnet", Brčko ,                               KGH instalacije", Brčko</t>
  </si>
  <si>
    <t>10.03.2023.</t>
  </si>
  <si>
    <t>„Radovi na održavanju objekata Policije Brčko distrikta BiH“ - LOT 1</t>
  </si>
  <si>
    <t>Policija</t>
  </si>
  <si>
    <t>„Radovi na održavanju objekata Policije Brčko distrikta BiH“ - LOT 2</t>
  </si>
  <si>
    <t>“Izgradnja i rekonstrukcija puteva,ulica i trotoara na području Brčko Distrikta BiH - 4/2022 “ -  ( LOT 1, LOT 7, LOT 8, LOT 12, LOT 20, LOT 32 i LOT 37)</t>
  </si>
  <si>
    <t>"Balegem", Gradačac</t>
  </si>
  <si>
    <t>“Izgradnja i rekonstrukcija puteva,ulica i trotoara na području Brčko Distrikta BiH - 4/2022 “ -  ( LOT 2, LOT 3, LOT 5, LOT 19 i LOT 28)</t>
  </si>
  <si>
    <t>"Eko prom", Brčko</t>
  </si>
  <si>
    <t>“Izgradnja i rekonstrukcija puteva,ulica i trotoara na području Brčko Distrikta BiH - 4/2022 “ -  ( LOT 4, LOT 9, LOT 10, LOT 11, LOT 18, LOT 24, LOT 27, LOT 30, LOT 31, LOT 35 i LOT 36)</t>
  </si>
  <si>
    <t>"Galax-niskogradnja", Brčko</t>
  </si>
  <si>
    <t xml:space="preserve">Kancelarija gradonačelnika – Sektor za informisanje </t>
  </si>
  <si>
    <t>"M - PRODUKCIJA" d.o.o. Istočno Sarajevo</t>
  </si>
  <si>
    <t>06.03.2023.</t>
  </si>
  <si>
    <t>Usluga hotelskog smještaja</t>
  </si>
  <si>
    <t>Kancelarija za reviziju javne uprave i institucija BD BiH</t>
  </si>
  <si>
    <t>"EUROPA"d.o.o. Sarajevo-Hotel Holiday Sarajevo</t>
  </si>
  <si>
    <t>02.02.2023.</t>
  </si>
  <si>
    <t>Usluga stručnog usavršavanja</t>
  </si>
  <si>
    <t>"b4b" Tanja Dragović s.p. Laktaši</t>
  </si>
  <si>
    <t>03.03.2023.</t>
  </si>
  <si>
    <t>"HOTEL HERCEGOVINA RESORT"d.o.o. Mostar</t>
  </si>
  <si>
    <t>Pravosudna komisija BD</t>
  </si>
  <si>
    <t>"TERMALNA RIVIJERA ILIDŽA"d.o.o. Sarajevo</t>
  </si>
  <si>
    <t>Hotel " BOSNA" d.o.o. Banja Luka</t>
  </si>
  <si>
    <t>07.03.2023.</t>
  </si>
  <si>
    <t>"FINRAR" d.o.o. Banja Luka</t>
  </si>
  <si>
    <r>
      <rPr>
        <sz val="11"/>
        <rFont val="Times New Roman"/>
        <family val="1"/>
      </rPr>
      <t>14.03.2023</t>
    </r>
    <r>
      <rPr>
        <sz val="11"/>
        <color indexed="10"/>
        <rFont val="Times New Roman"/>
        <family val="1"/>
      </rPr>
      <t>.</t>
    </r>
  </si>
  <si>
    <t>„SET” d.o.o. Trebinje</t>
  </si>
  <si>
    <t>17.03.2023.</t>
  </si>
  <si>
    <t>"EUROPA"d.o.o. Sarajevo- Hotel Holiday Sarajevo</t>
  </si>
  <si>
    <r>
      <rPr>
        <sz val="11"/>
        <rFont val="Times New Roman"/>
        <family val="1"/>
      </rPr>
      <t>21.03.2023</t>
    </r>
    <r>
      <rPr>
        <sz val="11"/>
        <color indexed="10"/>
        <rFont val="Times New Roman"/>
        <family val="1"/>
      </rPr>
      <t>.</t>
    </r>
  </si>
  <si>
    <t>Odjeljenje za evropske integracije i međunarodnu saradnju BD BiH</t>
  </si>
  <si>
    <t>PTTP "TURIST" d.o.o. Brčko</t>
  </si>
  <si>
    <r>
      <rPr>
        <sz val="11"/>
        <rFont val="Times New Roman"/>
        <family val="1"/>
      </rPr>
      <t>29.03.2023</t>
    </r>
    <r>
      <rPr>
        <sz val="11"/>
        <color indexed="10"/>
        <rFont val="Times New Roman"/>
        <family val="1"/>
      </rPr>
      <t>.</t>
    </r>
  </si>
  <si>
    <t>UDRUŽENJE SUDIJA REPUBLIKE SRPSKE – Banja Luka</t>
  </si>
  <si>
    <t xml:space="preserve"> „SLOBOPROM” D.O.O. Lončari, Poslovna jedinica Banja Luka</t>
  </si>
  <si>
    <r>
      <rPr>
        <sz val="11"/>
        <color indexed="8"/>
        <rFont val="Times New Roman"/>
        <family val="1"/>
      </rPr>
      <t>30.03.2023</t>
    </r>
    <r>
      <rPr>
        <sz val="11"/>
        <color indexed="10"/>
        <rFont val="Times New Roman"/>
        <family val="1"/>
      </rPr>
      <t>.</t>
    </r>
  </si>
  <si>
    <t>Nabavka I isporuka sportske opreme za potrebe JU Gimnazije</t>
  </si>
  <si>
    <t>INTEC</t>
  </si>
  <si>
    <t>Itinera´s,Brčko</t>
  </si>
  <si>
    <r>
      <t>Nabavka</t>
    </r>
    <r>
      <rPr>
        <sz val="11"/>
        <rFont val="Times New Roman"/>
        <family val="1"/>
      </rPr>
      <t xml:space="preserve"> usluga „Organizacije obilježavanja dana distrikta za 2023. godinu sa izvođenjem koncerta muzičara Ace Lukasa dana 7. 3. 2023. godine na Trgu mladih BD BiH“</t>
    </r>
  </si>
  <si>
    <t>Konkurentski</t>
  </si>
  <si>
    <t>21.03.2023.</t>
  </si>
  <si>
    <t>30.03.2023.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</si>
</sst>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7" fillId="0" borderId="12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4" fontId="48" fillId="0" borderId="12" xfId="0" applyNumberFormat="1" applyFont="1" applyBorder="1" applyAlignment="1">
      <alignment horizontal="right" wrapText="1"/>
    </xf>
    <xf numFmtId="14" fontId="47" fillId="0" borderId="12" xfId="0" applyNumberFormat="1" applyFont="1" applyFill="1" applyBorder="1" applyAlignment="1">
      <alignment horizontal="right"/>
    </xf>
    <xf numFmtId="16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4" fontId="4" fillId="0" borderId="12" xfId="0" applyNumberFormat="1" applyFont="1" applyBorder="1" applyAlignment="1">
      <alignment horizontal="right" wrapText="1"/>
    </xf>
    <xf numFmtId="14" fontId="5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2"/>
  <sheetViews>
    <sheetView tabSelected="1" zoomScale="115" zoomScaleNormal="115" zoomScalePageLayoutView="0" workbookViewId="0" topLeftCell="A1">
      <pane xSplit="6" ySplit="2" topLeftCell="G5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9" sqref="G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3" t="s">
        <v>30</v>
      </c>
      <c r="B1" s="33"/>
      <c r="C1" s="33"/>
      <c r="D1" s="33"/>
      <c r="E1" s="33"/>
      <c r="F1" s="33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7">
      <c r="A3" s="20" t="s">
        <v>57</v>
      </c>
      <c r="B3" s="20" t="s">
        <v>68</v>
      </c>
      <c r="C3" s="20" t="s">
        <v>69</v>
      </c>
      <c r="D3" s="20" t="s">
        <v>70</v>
      </c>
      <c r="E3" s="25">
        <v>280</v>
      </c>
      <c r="F3" s="27">
        <v>45001</v>
      </c>
    </row>
    <row r="4" spans="1:6" ht="45.75" customHeight="1">
      <c r="A4" s="20" t="s">
        <v>57</v>
      </c>
      <c r="B4" s="20" t="s">
        <v>120</v>
      </c>
      <c r="C4" s="20" t="s">
        <v>69</v>
      </c>
      <c r="D4" s="20" t="s">
        <v>121</v>
      </c>
      <c r="E4" s="25">
        <v>120</v>
      </c>
      <c r="F4" s="23" t="s">
        <v>122</v>
      </c>
    </row>
    <row r="5" spans="1:6" ht="27">
      <c r="A5" s="20" t="s">
        <v>57</v>
      </c>
      <c r="B5" s="20" t="s">
        <v>116</v>
      </c>
      <c r="C5" s="20" t="s">
        <v>14</v>
      </c>
      <c r="D5" s="24" t="s">
        <v>125</v>
      </c>
      <c r="E5" s="25">
        <v>260</v>
      </c>
      <c r="F5" s="23" t="s">
        <v>46</v>
      </c>
    </row>
    <row r="6" spans="1:6" ht="27">
      <c r="A6" s="20" t="s">
        <v>57</v>
      </c>
      <c r="B6" s="20" t="s">
        <v>63</v>
      </c>
      <c r="C6" s="20" t="s">
        <v>64</v>
      </c>
      <c r="D6" s="20" t="s">
        <v>65</v>
      </c>
      <c r="E6" s="25">
        <v>185</v>
      </c>
      <c r="F6" s="23">
        <v>45005</v>
      </c>
    </row>
    <row r="7" spans="1:6" ht="27">
      <c r="A7" s="20" t="s">
        <v>57</v>
      </c>
      <c r="B7" s="20" t="s">
        <v>120</v>
      </c>
      <c r="C7" s="20" t="s">
        <v>64</v>
      </c>
      <c r="D7" s="20" t="s">
        <v>130</v>
      </c>
      <c r="E7" s="25">
        <v>585</v>
      </c>
      <c r="F7" s="23" t="s">
        <v>131</v>
      </c>
    </row>
    <row r="8" spans="1:6" ht="54.75">
      <c r="A8" s="20" t="s">
        <v>57</v>
      </c>
      <c r="B8" s="29" t="s">
        <v>143</v>
      </c>
      <c r="C8" s="20" t="s">
        <v>113</v>
      </c>
      <c r="D8" s="20" t="s">
        <v>114</v>
      </c>
      <c r="E8" s="25">
        <v>80554.5</v>
      </c>
      <c r="F8" s="23" t="s">
        <v>115</v>
      </c>
    </row>
    <row r="9" spans="1:6" ht="41.25">
      <c r="A9" s="20" t="s">
        <v>57</v>
      </c>
      <c r="B9" s="20" t="s">
        <v>54</v>
      </c>
      <c r="C9" s="20" t="s">
        <v>117</v>
      </c>
      <c r="D9" s="20" t="s">
        <v>56</v>
      </c>
      <c r="E9" s="25">
        <v>2398.5</v>
      </c>
      <c r="F9" s="23">
        <v>44992</v>
      </c>
    </row>
    <row r="10" spans="1:6" ht="41.25">
      <c r="A10" s="20" t="s">
        <v>57</v>
      </c>
      <c r="B10" s="20" t="s">
        <v>116</v>
      </c>
      <c r="C10" s="20" t="s">
        <v>117</v>
      </c>
      <c r="D10" s="20" t="s">
        <v>118</v>
      </c>
      <c r="E10" s="25">
        <v>164.5</v>
      </c>
      <c r="F10" s="23" t="s">
        <v>119</v>
      </c>
    </row>
    <row r="11" spans="1:6" ht="41.25">
      <c r="A11" s="20" t="s">
        <v>57</v>
      </c>
      <c r="B11" s="20" t="s">
        <v>116</v>
      </c>
      <c r="C11" s="20" t="s">
        <v>117</v>
      </c>
      <c r="D11" s="20" t="s">
        <v>123</v>
      </c>
      <c r="E11" s="25">
        <v>90</v>
      </c>
      <c r="F11" s="23" t="s">
        <v>122</v>
      </c>
    </row>
    <row r="12" spans="1:7" s="17" customFormat="1" ht="41.25">
      <c r="A12" s="20" t="s">
        <v>57</v>
      </c>
      <c r="B12" s="24" t="s">
        <v>116</v>
      </c>
      <c r="C12" s="20" t="s">
        <v>117</v>
      </c>
      <c r="D12" s="20" t="s">
        <v>126</v>
      </c>
      <c r="E12" s="25">
        <v>298</v>
      </c>
      <c r="F12" s="23" t="s">
        <v>127</v>
      </c>
      <c r="G12" s="11"/>
    </row>
    <row r="13" spans="1:7" s="17" customFormat="1" ht="41.25">
      <c r="A13" s="20" t="s">
        <v>57</v>
      </c>
      <c r="B13" s="20" t="s">
        <v>120</v>
      </c>
      <c r="C13" s="20" t="s">
        <v>117</v>
      </c>
      <c r="D13" s="20" t="s">
        <v>128</v>
      </c>
      <c r="E13" s="25">
        <v>150</v>
      </c>
      <c r="F13" s="23" t="s">
        <v>103</v>
      </c>
      <c r="G13" s="11"/>
    </row>
    <row r="14" spans="1:7" s="17" customFormat="1" ht="27">
      <c r="A14" s="20" t="s">
        <v>57</v>
      </c>
      <c r="B14" s="20" t="s">
        <v>66</v>
      </c>
      <c r="C14" s="20" t="s">
        <v>86</v>
      </c>
      <c r="D14" s="20" t="s">
        <v>67</v>
      </c>
      <c r="E14" s="25">
        <v>100</v>
      </c>
      <c r="F14" s="23">
        <v>45007</v>
      </c>
      <c r="G14" s="11"/>
    </row>
    <row r="15" spans="1:7" s="17" customFormat="1" ht="54.75">
      <c r="A15" s="20" t="s">
        <v>57</v>
      </c>
      <c r="B15" s="20" t="s">
        <v>116</v>
      </c>
      <c r="C15" s="24" t="s">
        <v>134</v>
      </c>
      <c r="D15" s="20" t="s">
        <v>135</v>
      </c>
      <c r="E15" s="25">
        <v>428</v>
      </c>
      <c r="F15" s="23" t="s">
        <v>73</v>
      </c>
      <c r="G15" s="11"/>
    </row>
    <row r="16" spans="1:7" s="17" customFormat="1" ht="27">
      <c r="A16" s="20" t="s">
        <v>57</v>
      </c>
      <c r="B16" s="20" t="s">
        <v>54</v>
      </c>
      <c r="C16" s="20" t="s">
        <v>55</v>
      </c>
      <c r="D16" s="20" t="s">
        <v>56</v>
      </c>
      <c r="E16" s="25">
        <v>9885.17</v>
      </c>
      <c r="F16" s="23">
        <v>45001</v>
      </c>
      <c r="G16" s="11"/>
    </row>
    <row r="17" spans="1:7" s="17" customFormat="1" ht="41.25">
      <c r="A17" s="20" t="s">
        <v>57</v>
      </c>
      <c r="B17" s="20" t="s">
        <v>51</v>
      </c>
      <c r="C17" s="20" t="s">
        <v>52</v>
      </c>
      <c r="D17" s="20" t="s">
        <v>53</v>
      </c>
      <c r="E17" s="25">
        <v>23868</v>
      </c>
      <c r="F17" s="23">
        <v>44999</v>
      </c>
      <c r="G17" s="11"/>
    </row>
    <row r="18" spans="1:7" s="17" customFormat="1" ht="41.25">
      <c r="A18" s="20" t="s">
        <v>57</v>
      </c>
      <c r="B18" s="20" t="s">
        <v>61</v>
      </c>
      <c r="C18" s="20" t="s">
        <v>52</v>
      </c>
      <c r="D18" s="20" t="s">
        <v>62</v>
      </c>
      <c r="E18" s="25">
        <v>400</v>
      </c>
      <c r="F18" s="23">
        <v>45005</v>
      </c>
      <c r="G18" s="11"/>
    </row>
    <row r="19" spans="1:7" s="17" customFormat="1" ht="69">
      <c r="A19" s="20" t="s">
        <v>57</v>
      </c>
      <c r="B19" s="20" t="s">
        <v>58</v>
      </c>
      <c r="C19" s="20" t="s">
        <v>59</v>
      </c>
      <c r="D19" s="20" t="s">
        <v>60</v>
      </c>
      <c r="E19" s="25">
        <v>7999.29</v>
      </c>
      <c r="F19" s="23">
        <v>44991</v>
      </c>
      <c r="G19" s="11"/>
    </row>
    <row r="20" spans="1:7" s="17" customFormat="1" ht="27">
      <c r="A20" s="20" t="s">
        <v>57</v>
      </c>
      <c r="B20" s="24" t="s">
        <v>116</v>
      </c>
      <c r="C20" s="24" t="s">
        <v>124</v>
      </c>
      <c r="D20" s="24" t="s">
        <v>125</v>
      </c>
      <c r="E20" s="25">
        <v>130</v>
      </c>
      <c r="F20" s="23" t="s">
        <v>115</v>
      </c>
      <c r="G20" s="11"/>
    </row>
    <row r="21" spans="1:7" s="17" customFormat="1" ht="27">
      <c r="A21" s="20" t="s">
        <v>57</v>
      </c>
      <c r="B21" s="20" t="s">
        <v>116</v>
      </c>
      <c r="C21" s="24" t="s">
        <v>124</v>
      </c>
      <c r="D21" s="20" t="s">
        <v>132</v>
      </c>
      <c r="E21" s="25">
        <v>329</v>
      </c>
      <c r="F21" s="23" t="s">
        <v>145</v>
      </c>
      <c r="G21" s="11"/>
    </row>
    <row r="22" spans="1:7" s="17" customFormat="1" ht="27">
      <c r="A22" s="20" t="s">
        <v>57</v>
      </c>
      <c r="B22" s="20" t="s">
        <v>116</v>
      </c>
      <c r="C22" s="24" t="s">
        <v>124</v>
      </c>
      <c r="D22" s="20" t="s">
        <v>118</v>
      </c>
      <c r="E22" s="25">
        <v>463.5</v>
      </c>
      <c r="F22" s="23" t="s">
        <v>73</v>
      </c>
      <c r="G22" s="11"/>
    </row>
    <row r="23" spans="1:7" s="17" customFormat="1" ht="41.25">
      <c r="A23" s="20" t="s">
        <v>57</v>
      </c>
      <c r="B23" s="20" t="s">
        <v>120</v>
      </c>
      <c r="C23" s="24" t="s">
        <v>124</v>
      </c>
      <c r="D23" s="24" t="s">
        <v>137</v>
      </c>
      <c r="E23" s="25">
        <v>200</v>
      </c>
      <c r="F23" s="23" t="s">
        <v>73</v>
      </c>
      <c r="G23" s="11"/>
    </row>
    <row r="24" spans="1:7" s="17" customFormat="1" ht="41.25">
      <c r="A24" s="20" t="s">
        <v>57</v>
      </c>
      <c r="B24" s="20" t="s">
        <v>116</v>
      </c>
      <c r="C24" s="24" t="s">
        <v>124</v>
      </c>
      <c r="D24" s="20" t="s">
        <v>138</v>
      </c>
      <c r="E24" s="25">
        <v>357</v>
      </c>
      <c r="F24" s="23" t="s">
        <v>146</v>
      </c>
      <c r="G24" s="11">
        <f>SUM(E3:E24)</f>
        <v>129245.45999999999</v>
      </c>
    </row>
    <row r="25" spans="1:7" s="17" customFormat="1" ht="15">
      <c r="A25" s="20" t="s">
        <v>144</v>
      </c>
      <c r="B25" s="20" t="s">
        <v>34</v>
      </c>
      <c r="C25" s="21" t="s">
        <v>14</v>
      </c>
      <c r="D25" s="21" t="s">
        <v>35</v>
      </c>
      <c r="E25" s="28">
        <v>14589.9</v>
      </c>
      <c r="F25" s="23" t="s">
        <v>36</v>
      </c>
      <c r="G25" s="11"/>
    </row>
    <row r="26" spans="1:7" s="17" customFormat="1" ht="41.25">
      <c r="A26" s="20" t="s">
        <v>144</v>
      </c>
      <c r="B26" s="20" t="s">
        <v>37</v>
      </c>
      <c r="C26" s="20" t="s">
        <v>117</v>
      </c>
      <c r="D26" s="21" t="s">
        <v>38</v>
      </c>
      <c r="E26" s="25">
        <v>1128</v>
      </c>
      <c r="F26" s="23" t="s">
        <v>39</v>
      </c>
      <c r="G26" s="11">
        <f>SUM(E25:E26)</f>
        <v>15717.9</v>
      </c>
    </row>
    <row r="27" spans="1:7" s="17" customFormat="1" ht="27">
      <c r="A27" s="20" t="s">
        <v>6</v>
      </c>
      <c r="B27" s="20" t="s">
        <v>43</v>
      </c>
      <c r="C27" s="21" t="s">
        <v>44</v>
      </c>
      <c r="D27" s="20" t="s">
        <v>45</v>
      </c>
      <c r="E27" s="25">
        <v>64000</v>
      </c>
      <c r="F27" s="23" t="s">
        <v>46</v>
      </c>
      <c r="G27" s="11"/>
    </row>
    <row r="28" spans="1:7" s="17" customFormat="1" ht="41.25">
      <c r="A28" s="20" t="s">
        <v>6</v>
      </c>
      <c r="B28" s="20" t="s">
        <v>13</v>
      </c>
      <c r="C28" s="21" t="s">
        <v>14</v>
      </c>
      <c r="D28" s="20" t="s">
        <v>15</v>
      </c>
      <c r="E28" s="25">
        <v>70200</v>
      </c>
      <c r="F28" s="23">
        <v>44995</v>
      </c>
      <c r="G28" s="11"/>
    </row>
    <row r="29" spans="1:7" s="17" customFormat="1" ht="41.25">
      <c r="A29" s="20" t="s">
        <v>6</v>
      </c>
      <c r="B29" s="20" t="s">
        <v>107</v>
      </c>
      <c r="C29" s="20" t="s">
        <v>14</v>
      </c>
      <c r="D29" s="20" t="s">
        <v>108</v>
      </c>
      <c r="E29" s="25">
        <v>413454.4</v>
      </c>
      <c r="F29" s="20" t="s">
        <v>73</v>
      </c>
      <c r="G29" s="11"/>
    </row>
    <row r="30" spans="1:7" s="17" customFormat="1" ht="41.25">
      <c r="A30" s="20" t="s">
        <v>6</v>
      </c>
      <c r="B30" s="20" t="s">
        <v>109</v>
      </c>
      <c r="C30" s="20" t="s">
        <v>14</v>
      </c>
      <c r="D30" s="20" t="s">
        <v>110</v>
      </c>
      <c r="E30" s="25">
        <v>517212.88</v>
      </c>
      <c r="F30" s="20" t="s">
        <v>73</v>
      </c>
      <c r="G30" s="11"/>
    </row>
    <row r="31" spans="1:7" s="17" customFormat="1" ht="54.75">
      <c r="A31" s="20" t="s">
        <v>6</v>
      </c>
      <c r="B31" s="20" t="s">
        <v>111</v>
      </c>
      <c r="C31" s="20" t="s">
        <v>14</v>
      </c>
      <c r="D31" s="20" t="s">
        <v>112</v>
      </c>
      <c r="E31" s="25">
        <v>434130.84</v>
      </c>
      <c r="F31" s="20" t="s">
        <v>73</v>
      </c>
      <c r="G31" s="11"/>
    </row>
    <row r="32" spans="1:7" s="17" customFormat="1" ht="27">
      <c r="A32" s="20" t="s">
        <v>6</v>
      </c>
      <c r="B32" s="20" t="s">
        <v>71</v>
      </c>
      <c r="C32" s="20" t="s">
        <v>14</v>
      </c>
      <c r="D32" s="20" t="s">
        <v>72</v>
      </c>
      <c r="E32" s="25">
        <v>7620.21</v>
      </c>
      <c r="F32" s="20" t="s">
        <v>73</v>
      </c>
      <c r="G32" s="11"/>
    </row>
    <row r="33" spans="1:7" s="17" customFormat="1" ht="41.25">
      <c r="A33" s="20" t="s">
        <v>6</v>
      </c>
      <c r="B33" s="20" t="s">
        <v>74</v>
      </c>
      <c r="C33" s="20" t="s">
        <v>14</v>
      </c>
      <c r="D33" s="20" t="s">
        <v>75</v>
      </c>
      <c r="E33" s="25">
        <v>63931.37</v>
      </c>
      <c r="F33" s="20" t="s">
        <v>73</v>
      </c>
      <c r="G33" s="11"/>
    </row>
    <row r="34" spans="1:7" s="17" customFormat="1" ht="41.25">
      <c r="A34" s="20" t="s">
        <v>6</v>
      </c>
      <c r="B34" s="20" t="s">
        <v>76</v>
      </c>
      <c r="C34" s="20" t="s">
        <v>14</v>
      </c>
      <c r="D34" s="20" t="s">
        <v>77</v>
      </c>
      <c r="E34" s="25">
        <v>192219.43</v>
      </c>
      <c r="F34" s="20" t="s">
        <v>73</v>
      </c>
      <c r="G34" s="11"/>
    </row>
    <row r="35" spans="1:7" s="17" customFormat="1" ht="41.25">
      <c r="A35" s="20" t="s">
        <v>6</v>
      </c>
      <c r="B35" s="20" t="s">
        <v>78</v>
      </c>
      <c r="C35" s="20" t="s">
        <v>14</v>
      </c>
      <c r="D35" s="20" t="s">
        <v>79</v>
      </c>
      <c r="E35" s="25">
        <v>190387.96</v>
      </c>
      <c r="F35" s="20" t="s">
        <v>73</v>
      </c>
      <c r="G35" s="11"/>
    </row>
    <row r="36" spans="1:7" s="17" customFormat="1" ht="41.25">
      <c r="A36" s="20" t="s">
        <v>6</v>
      </c>
      <c r="B36" s="20" t="s">
        <v>80</v>
      </c>
      <c r="C36" s="20" t="s">
        <v>14</v>
      </c>
      <c r="D36" s="20" t="s">
        <v>81</v>
      </c>
      <c r="E36" s="25">
        <v>308110.29</v>
      </c>
      <c r="F36" s="20" t="s">
        <v>73</v>
      </c>
      <c r="G36" s="11"/>
    </row>
    <row r="37" spans="1:7" s="17" customFormat="1" ht="27">
      <c r="A37" s="20" t="s">
        <v>6</v>
      </c>
      <c r="B37" s="20" t="s">
        <v>40</v>
      </c>
      <c r="C37" s="21" t="s">
        <v>41</v>
      </c>
      <c r="D37" s="20" t="s">
        <v>42</v>
      </c>
      <c r="E37" s="25">
        <v>162977.49</v>
      </c>
      <c r="F37" s="23" t="s">
        <v>36</v>
      </c>
      <c r="G37" s="11"/>
    </row>
    <row r="38" spans="1:7" s="17" customFormat="1" ht="69">
      <c r="A38" s="20" t="s">
        <v>6</v>
      </c>
      <c r="B38" s="20" t="s">
        <v>47</v>
      </c>
      <c r="C38" s="20" t="s">
        <v>113</v>
      </c>
      <c r="D38" s="20" t="s">
        <v>48</v>
      </c>
      <c r="E38" s="25">
        <v>14040</v>
      </c>
      <c r="F38" s="23" t="s">
        <v>39</v>
      </c>
      <c r="G38" s="11"/>
    </row>
    <row r="39" spans="1:7" s="17" customFormat="1" ht="69">
      <c r="A39" s="20" t="s">
        <v>6</v>
      </c>
      <c r="B39" s="20" t="s">
        <v>47</v>
      </c>
      <c r="C39" s="21" t="s">
        <v>50</v>
      </c>
      <c r="D39" s="20" t="s">
        <v>48</v>
      </c>
      <c r="E39" s="25">
        <v>292.5</v>
      </c>
      <c r="F39" s="23" t="s">
        <v>39</v>
      </c>
      <c r="G39" s="11"/>
    </row>
    <row r="40" spans="1:7" s="17" customFormat="1" ht="41.25">
      <c r="A40" s="20" t="s">
        <v>6</v>
      </c>
      <c r="B40" s="20" t="s">
        <v>16</v>
      </c>
      <c r="C40" s="21" t="s">
        <v>17</v>
      </c>
      <c r="D40" s="20" t="s">
        <v>18</v>
      </c>
      <c r="E40" s="25">
        <v>90773.28</v>
      </c>
      <c r="F40" s="23">
        <v>44994</v>
      </c>
      <c r="G40" s="11"/>
    </row>
    <row r="41" spans="1:7" s="17" customFormat="1" ht="27">
      <c r="A41" s="20" t="s">
        <v>6</v>
      </c>
      <c r="B41" s="20" t="s">
        <v>19</v>
      </c>
      <c r="C41" s="21" t="s">
        <v>17</v>
      </c>
      <c r="D41" s="20" t="s">
        <v>10</v>
      </c>
      <c r="E41" s="25">
        <v>58303.62</v>
      </c>
      <c r="F41" s="23">
        <v>44994</v>
      </c>
      <c r="G41" s="11"/>
    </row>
    <row r="42" spans="1:7" s="17" customFormat="1" ht="41.25">
      <c r="A42" s="20" t="s">
        <v>6</v>
      </c>
      <c r="B42" s="20" t="s">
        <v>20</v>
      </c>
      <c r="C42" s="21" t="s">
        <v>17</v>
      </c>
      <c r="D42" s="20" t="s">
        <v>21</v>
      </c>
      <c r="E42" s="25">
        <v>49383.36</v>
      </c>
      <c r="F42" s="23">
        <v>44994</v>
      </c>
      <c r="G42" s="11"/>
    </row>
    <row r="43" spans="1:7" s="17" customFormat="1" ht="15">
      <c r="A43" s="20" t="s">
        <v>6</v>
      </c>
      <c r="B43" s="20" t="s">
        <v>22</v>
      </c>
      <c r="C43" s="21" t="s">
        <v>23</v>
      </c>
      <c r="D43" s="20" t="s">
        <v>11</v>
      </c>
      <c r="E43" s="25">
        <v>29804.58</v>
      </c>
      <c r="F43" s="23">
        <v>45012</v>
      </c>
      <c r="G43" s="11"/>
    </row>
    <row r="44" spans="1:7" s="17" customFormat="1" ht="15">
      <c r="A44" s="20" t="s">
        <v>6</v>
      </c>
      <c r="B44" s="20" t="s">
        <v>26</v>
      </c>
      <c r="C44" s="21" t="s">
        <v>23</v>
      </c>
      <c r="D44" s="20" t="s">
        <v>27</v>
      </c>
      <c r="E44" s="25">
        <v>149517.81</v>
      </c>
      <c r="F44" s="23">
        <v>45012</v>
      </c>
      <c r="G44" s="11"/>
    </row>
    <row r="45" spans="1:7" s="17" customFormat="1" ht="15">
      <c r="A45" s="20" t="s">
        <v>6</v>
      </c>
      <c r="B45" s="20" t="s">
        <v>24</v>
      </c>
      <c r="C45" s="21" t="s">
        <v>23</v>
      </c>
      <c r="D45" s="20" t="s">
        <v>25</v>
      </c>
      <c r="E45" s="25">
        <v>40277.25</v>
      </c>
      <c r="F45" s="23">
        <v>45012</v>
      </c>
      <c r="G45" s="11"/>
    </row>
    <row r="46" spans="1:7" s="17" customFormat="1" ht="15">
      <c r="A46" s="20" t="s">
        <v>6</v>
      </c>
      <c r="B46" s="20" t="s">
        <v>29</v>
      </c>
      <c r="C46" s="21" t="s">
        <v>23</v>
      </c>
      <c r="D46" s="20" t="s">
        <v>28</v>
      </c>
      <c r="E46" s="25">
        <v>57495.56</v>
      </c>
      <c r="F46" s="23">
        <v>45012</v>
      </c>
      <c r="G46" s="11"/>
    </row>
    <row r="47" spans="1:7" s="17" customFormat="1" ht="15">
      <c r="A47" s="20" t="s">
        <v>6</v>
      </c>
      <c r="B47" s="20" t="s">
        <v>12</v>
      </c>
      <c r="C47" s="21" t="s">
        <v>7</v>
      </c>
      <c r="D47" s="20" t="s">
        <v>8</v>
      </c>
      <c r="E47" s="25">
        <v>4742.01</v>
      </c>
      <c r="F47" s="23">
        <v>44988</v>
      </c>
      <c r="G47" s="11"/>
    </row>
    <row r="48" spans="1:7" s="17" customFormat="1" ht="41.25">
      <c r="A48" s="20" t="s">
        <v>6</v>
      </c>
      <c r="B48" s="20" t="s">
        <v>82</v>
      </c>
      <c r="C48" s="20" t="s">
        <v>7</v>
      </c>
      <c r="D48" s="20" t="s">
        <v>83</v>
      </c>
      <c r="E48" s="25">
        <v>24207.3</v>
      </c>
      <c r="F48" s="20" t="s">
        <v>36</v>
      </c>
      <c r="G48" s="11"/>
    </row>
    <row r="49" spans="1:7" s="17" customFormat="1" ht="41.25">
      <c r="A49" s="20" t="s">
        <v>6</v>
      </c>
      <c r="B49" s="20" t="s">
        <v>85</v>
      </c>
      <c r="C49" s="20" t="s">
        <v>86</v>
      </c>
      <c r="D49" s="20" t="s">
        <v>87</v>
      </c>
      <c r="E49" s="25">
        <v>440000</v>
      </c>
      <c r="F49" s="27" t="s">
        <v>88</v>
      </c>
      <c r="G49" s="11"/>
    </row>
    <row r="50" spans="1:7" s="17" customFormat="1" ht="41.25">
      <c r="A50" s="20" t="s">
        <v>6</v>
      </c>
      <c r="B50" s="20" t="s">
        <v>89</v>
      </c>
      <c r="C50" s="20" t="s">
        <v>86</v>
      </c>
      <c r="D50" s="20" t="s">
        <v>90</v>
      </c>
      <c r="E50" s="25">
        <v>30000</v>
      </c>
      <c r="F50" s="27" t="s">
        <v>88</v>
      </c>
      <c r="G50" s="11"/>
    </row>
    <row r="51" spans="1:7" s="17" customFormat="1" ht="41.25">
      <c r="A51" s="20" t="s">
        <v>6</v>
      </c>
      <c r="B51" s="20" t="s">
        <v>91</v>
      </c>
      <c r="C51" s="20" t="s">
        <v>86</v>
      </c>
      <c r="D51" s="20" t="s">
        <v>92</v>
      </c>
      <c r="E51" s="25">
        <v>30000</v>
      </c>
      <c r="F51" s="27" t="s">
        <v>88</v>
      </c>
      <c r="G51" s="11"/>
    </row>
    <row r="52" spans="1:7" s="17" customFormat="1" ht="41.25">
      <c r="A52" s="20" t="s">
        <v>6</v>
      </c>
      <c r="B52" s="20" t="s">
        <v>93</v>
      </c>
      <c r="C52" s="20" t="s">
        <v>86</v>
      </c>
      <c r="D52" s="20" t="s">
        <v>94</v>
      </c>
      <c r="E52" s="25">
        <v>150000</v>
      </c>
      <c r="F52" s="27" t="s">
        <v>88</v>
      </c>
      <c r="G52" s="11"/>
    </row>
    <row r="53" spans="1:7" s="17" customFormat="1" ht="41.25">
      <c r="A53" s="20" t="s">
        <v>6</v>
      </c>
      <c r="B53" s="20" t="s">
        <v>95</v>
      </c>
      <c r="C53" s="20" t="s">
        <v>86</v>
      </c>
      <c r="D53" s="20" t="s">
        <v>96</v>
      </c>
      <c r="E53" s="25">
        <v>60000</v>
      </c>
      <c r="F53" s="20" t="s">
        <v>88</v>
      </c>
      <c r="G53" s="11"/>
    </row>
    <row r="54" spans="1:7" s="17" customFormat="1" ht="41.25">
      <c r="A54" s="20" t="s">
        <v>6</v>
      </c>
      <c r="B54" s="20" t="s">
        <v>97</v>
      </c>
      <c r="C54" s="20" t="s">
        <v>86</v>
      </c>
      <c r="D54" s="20" t="s">
        <v>98</v>
      </c>
      <c r="E54" s="25">
        <v>120000</v>
      </c>
      <c r="F54" s="27" t="s">
        <v>88</v>
      </c>
      <c r="G54" s="11"/>
    </row>
    <row r="55" spans="1:7" s="17" customFormat="1" ht="41.25">
      <c r="A55" s="20" t="s">
        <v>6</v>
      </c>
      <c r="B55" s="24" t="s">
        <v>99</v>
      </c>
      <c r="C55" s="20" t="s">
        <v>86</v>
      </c>
      <c r="D55" s="20" t="s">
        <v>100</v>
      </c>
      <c r="E55" s="25">
        <v>30000</v>
      </c>
      <c r="F55" s="27" t="s">
        <v>88</v>
      </c>
      <c r="G55" s="11"/>
    </row>
    <row r="56" spans="1:7" s="17" customFormat="1" ht="27">
      <c r="A56" s="20" t="s">
        <v>6</v>
      </c>
      <c r="B56" s="22" t="s">
        <v>140</v>
      </c>
      <c r="C56" s="22" t="s">
        <v>86</v>
      </c>
      <c r="D56" s="22" t="s">
        <v>141</v>
      </c>
      <c r="E56" s="25">
        <v>4914</v>
      </c>
      <c r="F56" s="23" t="s">
        <v>39</v>
      </c>
      <c r="G56" s="11"/>
    </row>
    <row r="57" spans="1:7" s="17" customFormat="1" ht="69">
      <c r="A57" s="20" t="s">
        <v>6</v>
      </c>
      <c r="B57" s="20" t="s">
        <v>47</v>
      </c>
      <c r="C57" s="21" t="s">
        <v>49</v>
      </c>
      <c r="D57" s="20" t="s">
        <v>48</v>
      </c>
      <c r="E57" s="25">
        <v>14999.99</v>
      </c>
      <c r="F57" s="23" t="s">
        <v>39</v>
      </c>
      <c r="G57" s="11"/>
    </row>
    <row r="58" spans="1:7" s="17" customFormat="1" ht="27">
      <c r="A58" s="20" t="s">
        <v>6</v>
      </c>
      <c r="B58" s="20" t="s">
        <v>104</v>
      </c>
      <c r="C58" s="20" t="s">
        <v>105</v>
      </c>
      <c r="D58" s="20" t="s">
        <v>90</v>
      </c>
      <c r="E58" s="25">
        <v>60000</v>
      </c>
      <c r="F58" s="20" t="s">
        <v>39</v>
      </c>
      <c r="G58" s="11"/>
    </row>
    <row r="59" spans="1:7" s="17" customFormat="1" ht="27">
      <c r="A59" s="20" t="s">
        <v>6</v>
      </c>
      <c r="B59" s="20" t="s">
        <v>106</v>
      </c>
      <c r="C59" s="20" t="s">
        <v>105</v>
      </c>
      <c r="D59" s="20" t="s">
        <v>87</v>
      </c>
      <c r="E59" s="25">
        <v>40000</v>
      </c>
      <c r="F59" s="20" t="s">
        <v>39</v>
      </c>
      <c r="G59" s="11"/>
    </row>
    <row r="60" spans="1:7" s="17" customFormat="1" ht="69">
      <c r="A60" s="20" t="s">
        <v>6</v>
      </c>
      <c r="B60" s="20" t="s">
        <v>47</v>
      </c>
      <c r="C60" s="20" t="s">
        <v>59</v>
      </c>
      <c r="D60" s="20" t="s">
        <v>48</v>
      </c>
      <c r="E60" s="25">
        <v>40714.83</v>
      </c>
      <c r="F60" s="23" t="s">
        <v>39</v>
      </c>
      <c r="G60" s="11"/>
    </row>
    <row r="61" spans="1:7" s="17" customFormat="1" ht="27">
      <c r="A61" s="20" t="s">
        <v>6</v>
      </c>
      <c r="B61" s="20" t="s">
        <v>84</v>
      </c>
      <c r="C61" s="20" t="s">
        <v>33</v>
      </c>
      <c r="D61" s="20" t="s">
        <v>72</v>
      </c>
      <c r="E61" s="25">
        <v>450000</v>
      </c>
      <c r="F61" s="20" t="s">
        <v>36</v>
      </c>
      <c r="G61" s="11"/>
    </row>
    <row r="62" spans="1:7" s="17" customFormat="1" ht="54.75">
      <c r="A62" s="20" t="s">
        <v>6</v>
      </c>
      <c r="B62" s="20" t="s">
        <v>101</v>
      </c>
      <c r="C62" s="20" t="s">
        <v>9</v>
      </c>
      <c r="D62" s="20" t="s">
        <v>102</v>
      </c>
      <c r="E62" s="25">
        <v>1145810.65</v>
      </c>
      <c r="F62" s="20" t="s">
        <v>103</v>
      </c>
      <c r="G62" s="11"/>
    </row>
    <row r="63" spans="1:7" s="17" customFormat="1" ht="54.75">
      <c r="A63" s="20" t="s">
        <v>31</v>
      </c>
      <c r="B63" s="20" t="s">
        <v>32</v>
      </c>
      <c r="C63" s="20" t="s">
        <v>33</v>
      </c>
      <c r="D63" s="20" t="s">
        <v>142</v>
      </c>
      <c r="E63" s="25">
        <v>180000</v>
      </c>
      <c r="F63" s="23">
        <v>44986</v>
      </c>
      <c r="G63" s="11">
        <f>SUM(E27:E63)</f>
        <v>5739521.609999999</v>
      </c>
    </row>
    <row r="64" spans="1:7" s="17" customFormat="1" ht="15">
      <c r="A64" s="12"/>
      <c r="B64" s="12"/>
      <c r="C64" s="13"/>
      <c r="D64" s="12"/>
      <c r="E64" s="18">
        <f>SUM(E3:E63)</f>
        <v>5884484.970000001</v>
      </c>
      <c r="F64" s="18"/>
      <c r="G64" s="18">
        <f>SUM(G3:G63)</f>
        <v>5884484.97</v>
      </c>
    </row>
    <row r="65" spans="1:7" s="17" customFormat="1" ht="15">
      <c r="A65" s="12"/>
      <c r="B65" s="12"/>
      <c r="C65" s="13"/>
      <c r="D65" s="12"/>
      <c r="E65" s="18"/>
      <c r="F65" s="19"/>
      <c r="G65" s="11"/>
    </row>
    <row r="66" spans="1:7" s="17" customFormat="1" ht="15">
      <c r="A66" s="12"/>
      <c r="B66" s="12"/>
      <c r="C66" s="13"/>
      <c r="D66" s="12"/>
      <c r="E66" s="18"/>
      <c r="F66" s="19"/>
      <c r="G66" s="11"/>
    </row>
    <row r="67" spans="1:7" s="17" customFormat="1" ht="15">
      <c r="A67" s="12"/>
      <c r="B67" s="12"/>
      <c r="C67" s="13"/>
      <c r="D67" s="12"/>
      <c r="E67" s="18"/>
      <c r="F67" s="19"/>
      <c r="G67" s="11"/>
    </row>
    <row r="68" spans="1:7" s="17" customFormat="1" ht="27.75" customHeight="1">
      <c r="A68" s="12"/>
      <c r="B68" s="12"/>
      <c r="C68" s="13"/>
      <c r="D68" s="12"/>
      <c r="E68" s="14"/>
      <c r="F68" s="15"/>
      <c r="G68" s="16"/>
    </row>
    <row r="69" spans="1:7" s="17" customFormat="1" ht="15">
      <c r="A69" s="12"/>
      <c r="B69" s="12"/>
      <c r="C69" s="13"/>
      <c r="D69" s="12"/>
      <c r="E69" s="14"/>
      <c r="F69" s="15"/>
      <c r="G69" s="16"/>
    </row>
    <row r="70" spans="1:7" s="17" customFormat="1" ht="15">
      <c r="A70" s="12"/>
      <c r="B70" s="12"/>
      <c r="C70" s="13"/>
      <c r="D70" s="12"/>
      <c r="E70" s="14"/>
      <c r="F70" s="15"/>
      <c r="G70" s="16"/>
    </row>
    <row r="71" spans="1:7" s="17" customFormat="1" ht="17.25" customHeight="1">
      <c r="A71" s="12"/>
      <c r="B71" s="12"/>
      <c r="C71" s="13"/>
      <c r="D71" s="12"/>
      <c r="E71" s="14"/>
      <c r="F71" s="15"/>
      <c r="G71" s="16"/>
    </row>
    <row r="72" spans="1:7" s="17" customFormat="1" ht="15">
      <c r="A72" s="12"/>
      <c r="B72" s="12"/>
      <c r="C72" s="13"/>
      <c r="D72" s="12"/>
      <c r="E72" s="14"/>
      <c r="F72" s="15"/>
      <c r="G72" s="16"/>
    </row>
    <row r="73" spans="1:7" s="17" customFormat="1" ht="15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15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7" spans="1:7" s="17" customFormat="1" ht="18" customHeight="1">
      <c r="A77" s="12"/>
      <c r="B77" s="12"/>
      <c r="C77" s="13"/>
      <c r="D77" s="12"/>
      <c r="E77" s="14"/>
      <c r="F77" s="15"/>
      <c r="G77" s="16"/>
    </row>
    <row r="78" spans="1:7" s="17" customFormat="1" ht="20.25" customHeight="1">
      <c r="A78" s="12"/>
      <c r="B78" s="12"/>
      <c r="C78" s="13"/>
      <c r="D78" s="12"/>
      <c r="E78" s="14"/>
      <c r="F78" s="15"/>
      <c r="G78" s="16"/>
    </row>
    <row r="79" spans="1:7" s="17" customFormat="1" ht="15">
      <c r="A79" s="12"/>
      <c r="B79" s="12"/>
      <c r="C79" s="13"/>
      <c r="D79" s="12"/>
      <c r="E79" s="14"/>
      <c r="F79" s="15"/>
      <c r="G79" s="16"/>
    </row>
    <row r="80" spans="1:7" s="17" customFormat="1" ht="31.5" customHeight="1">
      <c r="A80" s="12"/>
      <c r="B80" s="12"/>
      <c r="C80" s="13"/>
      <c r="D80" s="12"/>
      <c r="E80" s="14"/>
      <c r="F80" s="15"/>
      <c r="G80" s="16"/>
    </row>
    <row r="81" spans="1:7" s="17" customFormat="1" ht="15">
      <c r="A81" s="12"/>
      <c r="B81" s="12"/>
      <c r="C81" s="13"/>
      <c r="D81" s="12"/>
      <c r="E81" s="14"/>
      <c r="F81" s="15"/>
      <c r="G81" s="16"/>
    </row>
    <row r="82" spans="1:7" s="17" customFormat="1" ht="31.5" customHeight="1">
      <c r="A82" s="12"/>
      <c r="B82" s="12"/>
      <c r="C82" s="13"/>
      <c r="D82" s="12"/>
      <c r="E82" s="14"/>
      <c r="F82" s="15"/>
      <c r="G82" s="16"/>
    </row>
    <row r="83" spans="1:7" s="17" customFormat="1" ht="15">
      <c r="A83" s="12"/>
      <c r="B83" s="12"/>
      <c r="C83" s="13"/>
      <c r="D83" s="12"/>
      <c r="E83" s="14"/>
      <c r="F83" s="15"/>
      <c r="G83" s="16"/>
    </row>
    <row r="84" spans="1:7" s="17" customFormat="1" ht="48" customHeight="1">
      <c r="A84" s="12"/>
      <c r="B84" s="12"/>
      <c r="C84" s="13"/>
      <c r="D84" s="12"/>
      <c r="E84" s="14"/>
      <c r="F84" s="15"/>
      <c r="G84" s="16"/>
    </row>
    <row r="85" spans="1:7" s="17" customFormat="1" ht="15">
      <c r="A85" s="12"/>
      <c r="B85" s="12"/>
      <c r="C85" s="13"/>
      <c r="D85" s="12"/>
      <c r="E85" s="14"/>
      <c r="F85" s="15"/>
      <c r="G85" s="16"/>
    </row>
    <row r="86" spans="1:7" s="17" customFormat="1" ht="15">
      <c r="A86" s="12"/>
      <c r="B86" s="12"/>
      <c r="C86" s="13"/>
      <c r="D86" s="12"/>
      <c r="E86" s="14"/>
      <c r="F86" s="15"/>
      <c r="G86" s="16"/>
    </row>
    <row r="87" spans="1:7" s="17" customFormat="1" ht="31.5" customHeight="1">
      <c r="A87" s="12"/>
      <c r="B87" s="12"/>
      <c r="C87" s="13"/>
      <c r="D87" s="12"/>
      <c r="E87" s="14"/>
      <c r="F87" s="15"/>
      <c r="G87" s="16"/>
    </row>
    <row r="88" spans="1:7" s="17" customFormat="1" ht="15">
      <c r="A88" s="12"/>
      <c r="B88" s="12"/>
      <c r="C88" s="13"/>
      <c r="D88" s="12"/>
      <c r="E88" s="14"/>
      <c r="F88" s="15"/>
      <c r="G88" s="16"/>
    </row>
    <row r="89" spans="1:7" s="17" customFormat="1" ht="15">
      <c r="A89" s="12"/>
      <c r="B89" s="12"/>
      <c r="C89" s="13"/>
      <c r="D89" s="12"/>
      <c r="E89" s="14"/>
      <c r="F89" s="15"/>
      <c r="G89" s="16"/>
    </row>
    <row r="90" spans="1:7" s="17" customFormat="1" ht="15">
      <c r="A90" s="12"/>
      <c r="B90" s="12"/>
      <c r="C90" s="13"/>
      <c r="D90" s="12"/>
      <c r="E90" s="14"/>
      <c r="F90" s="15"/>
      <c r="G90" s="16"/>
    </row>
    <row r="91" spans="1:7" s="17" customFormat="1" ht="15">
      <c r="A91" s="12"/>
      <c r="B91" s="12"/>
      <c r="C91" s="13"/>
      <c r="D91" s="12"/>
      <c r="E91" s="14"/>
      <c r="F91" s="15"/>
      <c r="G91" s="16"/>
    </row>
    <row r="92" spans="1:7" s="17" customFormat="1" ht="15">
      <c r="A92" s="12"/>
      <c r="B92" s="12"/>
      <c r="C92" s="13"/>
      <c r="D92" s="12"/>
      <c r="E92" s="14"/>
      <c r="F92" s="15"/>
      <c r="G92" s="16"/>
    </row>
    <row r="95" ht="33.75" customHeight="1"/>
    <row r="96" ht="45.75" customHeight="1"/>
    <row r="97" ht="35.25" customHeight="1"/>
    <row r="98" ht="31.5" customHeight="1"/>
    <row r="99" ht="33" customHeight="1"/>
    <row r="110" ht="27.75" customHeight="1"/>
    <row r="112" ht="43.5" customHeight="1"/>
    <row r="124" ht="24.75" customHeight="1"/>
  </sheetData>
  <sheetProtection/>
  <autoFilter ref="A2:F63">
    <sortState ref="A3:F92">
      <sortCondition sortBy="value" ref="A3:A92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57">
      <selection activeCell="H67" sqref="H67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3" t="s">
        <v>30</v>
      </c>
      <c r="B1" s="33"/>
      <c r="C1" s="33"/>
      <c r="D1" s="33"/>
      <c r="E1" s="33"/>
      <c r="F1" s="33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7">
      <c r="A3" s="20" t="s">
        <v>6</v>
      </c>
      <c r="B3" s="20" t="s">
        <v>43</v>
      </c>
      <c r="C3" s="21" t="s">
        <v>44</v>
      </c>
      <c r="D3" s="20" t="s">
        <v>45</v>
      </c>
      <c r="E3" s="25">
        <v>64000</v>
      </c>
      <c r="F3" s="23" t="s">
        <v>46</v>
      </c>
    </row>
    <row r="4" spans="1:6" ht="45.75" customHeight="1">
      <c r="A4" s="20" t="s">
        <v>57</v>
      </c>
      <c r="B4" s="20" t="s">
        <v>68</v>
      </c>
      <c r="C4" s="20" t="s">
        <v>69</v>
      </c>
      <c r="D4" s="20" t="s">
        <v>70</v>
      </c>
      <c r="E4" s="25">
        <v>280</v>
      </c>
      <c r="F4" s="27">
        <v>45001</v>
      </c>
    </row>
    <row r="5" spans="1:7" ht="27">
      <c r="A5" s="20" t="s">
        <v>57</v>
      </c>
      <c r="B5" s="20" t="s">
        <v>120</v>
      </c>
      <c r="C5" s="20" t="s">
        <v>69</v>
      </c>
      <c r="D5" s="20" t="s">
        <v>121</v>
      </c>
      <c r="E5" s="25">
        <v>120</v>
      </c>
      <c r="F5" s="23" t="s">
        <v>122</v>
      </c>
      <c r="G5" s="11">
        <f>SUM(E3:E5)</f>
        <v>64400</v>
      </c>
    </row>
    <row r="6" spans="1:6" ht="15">
      <c r="A6" s="20" t="s">
        <v>144</v>
      </c>
      <c r="B6" s="20" t="s">
        <v>34</v>
      </c>
      <c r="C6" s="21" t="s">
        <v>14</v>
      </c>
      <c r="D6" s="21" t="s">
        <v>35</v>
      </c>
      <c r="E6" s="28">
        <v>14589.9</v>
      </c>
      <c r="F6" s="23" t="s">
        <v>36</v>
      </c>
    </row>
    <row r="7" spans="1:6" ht="41.25">
      <c r="A7" s="20" t="s">
        <v>6</v>
      </c>
      <c r="B7" s="20" t="s">
        <v>13</v>
      </c>
      <c r="C7" s="21" t="s">
        <v>14</v>
      </c>
      <c r="D7" s="20" t="s">
        <v>15</v>
      </c>
      <c r="E7" s="25">
        <v>70200</v>
      </c>
      <c r="F7" s="23">
        <v>44995</v>
      </c>
    </row>
    <row r="8" spans="1:6" ht="41.25">
      <c r="A8" s="20" t="s">
        <v>6</v>
      </c>
      <c r="B8" s="20" t="s">
        <v>107</v>
      </c>
      <c r="C8" s="20" t="s">
        <v>14</v>
      </c>
      <c r="D8" s="20" t="s">
        <v>108</v>
      </c>
      <c r="E8" s="25">
        <v>413454.4</v>
      </c>
      <c r="F8" s="20" t="s">
        <v>73</v>
      </c>
    </row>
    <row r="9" spans="1:6" ht="41.25">
      <c r="A9" s="20" t="s">
        <v>6</v>
      </c>
      <c r="B9" s="20" t="s">
        <v>109</v>
      </c>
      <c r="C9" s="20" t="s">
        <v>14</v>
      </c>
      <c r="D9" s="20" t="s">
        <v>110</v>
      </c>
      <c r="E9" s="25">
        <v>517212.88</v>
      </c>
      <c r="F9" s="20" t="s">
        <v>73</v>
      </c>
    </row>
    <row r="10" spans="1:6" ht="54.75">
      <c r="A10" s="20" t="s">
        <v>6</v>
      </c>
      <c r="B10" s="20" t="s">
        <v>111</v>
      </c>
      <c r="C10" s="20" t="s">
        <v>14</v>
      </c>
      <c r="D10" s="20" t="s">
        <v>112</v>
      </c>
      <c r="E10" s="25">
        <v>434130.84</v>
      </c>
      <c r="F10" s="20" t="s">
        <v>73</v>
      </c>
    </row>
    <row r="11" spans="1:6" ht="27">
      <c r="A11" s="20" t="s">
        <v>6</v>
      </c>
      <c r="B11" s="20" t="s">
        <v>71</v>
      </c>
      <c r="C11" s="20" t="s">
        <v>14</v>
      </c>
      <c r="D11" s="20" t="s">
        <v>72</v>
      </c>
      <c r="E11" s="25">
        <v>7620.21</v>
      </c>
      <c r="F11" s="20" t="s">
        <v>73</v>
      </c>
    </row>
    <row r="12" spans="1:7" s="17" customFormat="1" ht="41.25">
      <c r="A12" s="20" t="s">
        <v>6</v>
      </c>
      <c r="B12" s="20" t="s">
        <v>74</v>
      </c>
      <c r="C12" s="20" t="s">
        <v>14</v>
      </c>
      <c r="D12" s="20" t="s">
        <v>75</v>
      </c>
      <c r="E12" s="25">
        <v>63931.37</v>
      </c>
      <c r="F12" s="20" t="s">
        <v>73</v>
      </c>
      <c r="G12" s="16"/>
    </row>
    <row r="13" spans="1:7" s="17" customFormat="1" ht="41.25">
      <c r="A13" s="20" t="s">
        <v>6</v>
      </c>
      <c r="B13" s="20" t="s">
        <v>76</v>
      </c>
      <c r="C13" s="20" t="s">
        <v>14</v>
      </c>
      <c r="D13" s="20" t="s">
        <v>77</v>
      </c>
      <c r="E13" s="25">
        <v>192219.43</v>
      </c>
      <c r="F13" s="20" t="s">
        <v>73</v>
      </c>
      <c r="G13" s="16"/>
    </row>
    <row r="14" spans="1:7" s="17" customFormat="1" ht="41.25">
      <c r="A14" s="20" t="s">
        <v>6</v>
      </c>
      <c r="B14" s="20" t="s">
        <v>78</v>
      </c>
      <c r="C14" s="20" t="s">
        <v>14</v>
      </c>
      <c r="D14" s="20" t="s">
        <v>79</v>
      </c>
      <c r="E14" s="25">
        <v>190387.96</v>
      </c>
      <c r="F14" s="20" t="s">
        <v>73</v>
      </c>
      <c r="G14" s="16"/>
    </row>
    <row r="15" spans="1:7" s="17" customFormat="1" ht="41.25">
      <c r="A15" s="20" t="s">
        <v>6</v>
      </c>
      <c r="B15" s="20" t="s">
        <v>80</v>
      </c>
      <c r="C15" s="20" t="s">
        <v>14</v>
      </c>
      <c r="D15" s="20" t="s">
        <v>81</v>
      </c>
      <c r="E15" s="25">
        <v>308110.29</v>
      </c>
      <c r="F15" s="20" t="s">
        <v>73</v>
      </c>
      <c r="G15" s="16"/>
    </row>
    <row r="16" spans="1:7" s="17" customFormat="1" ht="27">
      <c r="A16" s="20" t="s">
        <v>57</v>
      </c>
      <c r="B16" s="20" t="s">
        <v>116</v>
      </c>
      <c r="C16" s="20" t="s">
        <v>14</v>
      </c>
      <c r="D16" s="24" t="s">
        <v>125</v>
      </c>
      <c r="E16" s="25">
        <v>260</v>
      </c>
      <c r="F16" s="32" t="s">
        <v>129</v>
      </c>
      <c r="G16" s="16">
        <f>SUM(E6:E16)</f>
        <v>2212117.28</v>
      </c>
    </row>
    <row r="17" spans="1:7" s="17" customFormat="1" ht="27">
      <c r="A17" s="20" t="s">
        <v>6</v>
      </c>
      <c r="B17" s="20" t="s">
        <v>40</v>
      </c>
      <c r="C17" s="21" t="s">
        <v>41</v>
      </c>
      <c r="D17" s="20" t="s">
        <v>42</v>
      </c>
      <c r="E17" s="25">
        <v>162977.49</v>
      </c>
      <c r="F17" s="23" t="s">
        <v>36</v>
      </c>
      <c r="G17" s="16">
        <f>SUM(E17)</f>
        <v>162977.49</v>
      </c>
    </row>
    <row r="18" spans="1:7" s="17" customFormat="1" ht="27">
      <c r="A18" s="20" t="s">
        <v>57</v>
      </c>
      <c r="B18" s="20" t="s">
        <v>63</v>
      </c>
      <c r="C18" s="20" t="s">
        <v>64</v>
      </c>
      <c r="D18" s="20" t="s">
        <v>65</v>
      </c>
      <c r="E18" s="25">
        <v>185</v>
      </c>
      <c r="F18" s="23">
        <v>45005</v>
      </c>
      <c r="G18" s="16"/>
    </row>
    <row r="19" spans="1:7" s="17" customFormat="1" ht="27">
      <c r="A19" s="20" t="s">
        <v>57</v>
      </c>
      <c r="B19" s="20" t="s">
        <v>120</v>
      </c>
      <c r="C19" s="20" t="s">
        <v>64</v>
      </c>
      <c r="D19" s="20" t="s">
        <v>130</v>
      </c>
      <c r="E19" s="25">
        <v>585</v>
      </c>
      <c r="F19" s="23" t="s">
        <v>131</v>
      </c>
      <c r="G19" s="16"/>
    </row>
    <row r="20" spans="1:7" s="17" customFormat="1" ht="54.75">
      <c r="A20" s="20" t="s">
        <v>57</v>
      </c>
      <c r="B20" s="29" t="s">
        <v>143</v>
      </c>
      <c r="C20" s="20" t="s">
        <v>113</v>
      </c>
      <c r="D20" s="20" t="s">
        <v>114</v>
      </c>
      <c r="E20" s="25">
        <v>80554.5</v>
      </c>
      <c r="F20" s="23" t="s">
        <v>115</v>
      </c>
      <c r="G20" s="16"/>
    </row>
    <row r="21" spans="1:7" s="17" customFormat="1" ht="69">
      <c r="A21" s="20" t="s">
        <v>6</v>
      </c>
      <c r="B21" s="20" t="s">
        <v>47</v>
      </c>
      <c r="C21" s="20" t="s">
        <v>113</v>
      </c>
      <c r="D21" s="20" t="s">
        <v>48</v>
      </c>
      <c r="E21" s="25">
        <v>14040</v>
      </c>
      <c r="F21" s="23" t="s">
        <v>39</v>
      </c>
      <c r="G21" s="16">
        <f>SUM(E18:E21)</f>
        <v>95364.5</v>
      </c>
    </row>
    <row r="22" spans="1:7" s="17" customFormat="1" ht="69">
      <c r="A22" s="20" t="s">
        <v>6</v>
      </c>
      <c r="B22" s="20" t="s">
        <v>47</v>
      </c>
      <c r="C22" s="21" t="s">
        <v>50</v>
      </c>
      <c r="D22" s="20" t="s">
        <v>48</v>
      </c>
      <c r="E22" s="25">
        <v>292.5</v>
      </c>
      <c r="F22" s="23" t="s">
        <v>39</v>
      </c>
      <c r="G22" s="16">
        <f>E22</f>
        <v>292.5</v>
      </c>
    </row>
    <row r="23" spans="1:7" s="17" customFormat="1" ht="41.25">
      <c r="A23" s="20" t="s">
        <v>57</v>
      </c>
      <c r="B23" s="20" t="s">
        <v>54</v>
      </c>
      <c r="C23" s="20" t="s">
        <v>117</v>
      </c>
      <c r="D23" s="20" t="s">
        <v>56</v>
      </c>
      <c r="E23" s="25">
        <v>2398.5</v>
      </c>
      <c r="F23" s="23">
        <v>44992</v>
      </c>
      <c r="G23" s="16"/>
    </row>
    <row r="24" spans="1:7" s="17" customFormat="1" ht="41.25">
      <c r="A24" s="20" t="s">
        <v>57</v>
      </c>
      <c r="B24" s="20" t="s">
        <v>116</v>
      </c>
      <c r="C24" s="20" t="s">
        <v>117</v>
      </c>
      <c r="D24" s="20" t="s">
        <v>118</v>
      </c>
      <c r="E24" s="25">
        <v>164.5</v>
      </c>
      <c r="F24" s="23" t="s">
        <v>119</v>
      </c>
      <c r="G24" s="16"/>
    </row>
    <row r="25" spans="1:7" s="17" customFormat="1" ht="41.25">
      <c r="A25" s="20" t="s">
        <v>57</v>
      </c>
      <c r="B25" s="20" t="s">
        <v>116</v>
      </c>
      <c r="C25" s="20" t="s">
        <v>117</v>
      </c>
      <c r="D25" s="20" t="s">
        <v>123</v>
      </c>
      <c r="E25" s="25">
        <v>90</v>
      </c>
      <c r="F25" s="23" t="s">
        <v>122</v>
      </c>
      <c r="G25" s="16"/>
    </row>
    <row r="26" spans="1:7" s="17" customFormat="1" ht="41.25">
      <c r="A26" s="20" t="s">
        <v>57</v>
      </c>
      <c r="B26" s="24" t="s">
        <v>116</v>
      </c>
      <c r="C26" s="20" t="s">
        <v>117</v>
      </c>
      <c r="D26" s="20" t="s">
        <v>126</v>
      </c>
      <c r="E26" s="25">
        <v>298</v>
      </c>
      <c r="F26" s="23" t="s">
        <v>127</v>
      </c>
      <c r="G26" s="16"/>
    </row>
    <row r="27" spans="1:7" s="17" customFormat="1" ht="41.25">
      <c r="A27" s="20" t="s">
        <v>57</v>
      </c>
      <c r="B27" s="20" t="s">
        <v>120</v>
      </c>
      <c r="C27" s="20" t="s">
        <v>117</v>
      </c>
      <c r="D27" s="20" t="s">
        <v>128</v>
      </c>
      <c r="E27" s="25">
        <v>150</v>
      </c>
      <c r="F27" s="30" t="s">
        <v>103</v>
      </c>
      <c r="G27" s="16"/>
    </row>
    <row r="28" spans="1:7" s="17" customFormat="1" ht="41.25">
      <c r="A28" s="20" t="s">
        <v>144</v>
      </c>
      <c r="B28" s="20" t="s">
        <v>37</v>
      </c>
      <c r="C28" s="20" t="s">
        <v>117</v>
      </c>
      <c r="D28" s="21" t="s">
        <v>38</v>
      </c>
      <c r="E28" s="25">
        <v>1128</v>
      </c>
      <c r="F28" s="23" t="s">
        <v>39</v>
      </c>
      <c r="G28" s="16">
        <f>SUM(E23:E28)</f>
        <v>4229</v>
      </c>
    </row>
    <row r="29" spans="1:7" s="17" customFormat="1" ht="41.25">
      <c r="A29" s="20" t="s">
        <v>6</v>
      </c>
      <c r="B29" s="20" t="s">
        <v>16</v>
      </c>
      <c r="C29" s="21" t="s">
        <v>17</v>
      </c>
      <c r="D29" s="20" t="s">
        <v>18</v>
      </c>
      <c r="E29" s="25">
        <v>90773.28</v>
      </c>
      <c r="F29" s="23">
        <v>44994</v>
      </c>
      <c r="G29" s="16"/>
    </row>
    <row r="30" spans="1:7" s="17" customFormat="1" ht="27">
      <c r="A30" s="20" t="s">
        <v>6</v>
      </c>
      <c r="B30" s="20" t="s">
        <v>19</v>
      </c>
      <c r="C30" s="21" t="s">
        <v>17</v>
      </c>
      <c r="D30" s="20" t="s">
        <v>10</v>
      </c>
      <c r="E30" s="25">
        <v>58303.62</v>
      </c>
      <c r="F30" s="23">
        <v>44994</v>
      </c>
      <c r="G30" s="16"/>
    </row>
    <row r="31" spans="1:7" s="17" customFormat="1" ht="41.25">
      <c r="A31" s="20" t="s">
        <v>6</v>
      </c>
      <c r="B31" s="20" t="s">
        <v>20</v>
      </c>
      <c r="C31" s="21" t="s">
        <v>17</v>
      </c>
      <c r="D31" s="20" t="s">
        <v>21</v>
      </c>
      <c r="E31" s="25">
        <v>49383.36</v>
      </c>
      <c r="F31" s="23">
        <v>44994</v>
      </c>
      <c r="G31" s="16">
        <f>SUM(E29:E31)</f>
        <v>198460.26</v>
      </c>
    </row>
    <row r="32" spans="1:7" s="17" customFormat="1" ht="15">
      <c r="A32" s="20" t="s">
        <v>6</v>
      </c>
      <c r="B32" s="20" t="s">
        <v>22</v>
      </c>
      <c r="C32" s="21" t="s">
        <v>23</v>
      </c>
      <c r="D32" s="20" t="s">
        <v>11</v>
      </c>
      <c r="E32" s="25">
        <v>29804.58</v>
      </c>
      <c r="F32" s="23">
        <v>45012</v>
      </c>
      <c r="G32" s="16"/>
    </row>
    <row r="33" spans="1:7" s="17" customFormat="1" ht="15">
      <c r="A33" s="20" t="s">
        <v>6</v>
      </c>
      <c r="B33" s="20" t="s">
        <v>26</v>
      </c>
      <c r="C33" s="21" t="s">
        <v>23</v>
      </c>
      <c r="D33" s="20" t="s">
        <v>27</v>
      </c>
      <c r="E33" s="25">
        <v>149517.81</v>
      </c>
      <c r="F33" s="23">
        <v>45012</v>
      </c>
      <c r="G33" s="16"/>
    </row>
    <row r="34" spans="1:7" s="17" customFormat="1" ht="15">
      <c r="A34" s="20" t="s">
        <v>6</v>
      </c>
      <c r="B34" s="20" t="s">
        <v>24</v>
      </c>
      <c r="C34" s="21" t="s">
        <v>23</v>
      </c>
      <c r="D34" s="20" t="s">
        <v>25</v>
      </c>
      <c r="E34" s="25">
        <v>40277.25</v>
      </c>
      <c r="F34" s="23">
        <v>45012</v>
      </c>
      <c r="G34" s="16"/>
    </row>
    <row r="35" spans="1:7" s="17" customFormat="1" ht="15">
      <c r="A35" s="20" t="s">
        <v>6</v>
      </c>
      <c r="B35" s="20" t="s">
        <v>29</v>
      </c>
      <c r="C35" s="21" t="s">
        <v>23</v>
      </c>
      <c r="D35" s="20" t="s">
        <v>28</v>
      </c>
      <c r="E35" s="25">
        <v>57495.56</v>
      </c>
      <c r="F35" s="23">
        <v>45012</v>
      </c>
      <c r="G35" s="16">
        <f>SUM(E32:E35)</f>
        <v>277095.2</v>
      </c>
    </row>
    <row r="36" spans="1:7" s="17" customFormat="1" ht="15">
      <c r="A36" s="20" t="s">
        <v>6</v>
      </c>
      <c r="B36" s="20" t="s">
        <v>12</v>
      </c>
      <c r="C36" s="21" t="s">
        <v>7</v>
      </c>
      <c r="D36" s="20" t="s">
        <v>8</v>
      </c>
      <c r="E36" s="25">
        <v>4742.01</v>
      </c>
      <c r="F36" s="23">
        <v>44988</v>
      </c>
      <c r="G36" s="16"/>
    </row>
    <row r="37" spans="1:7" s="17" customFormat="1" ht="41.25">
      <c r="A37" s="20" t="s">
        <v>6</v>
      </c>
      <c r="B37" s="20" t="s">
        <v>82</v>
      </c>
      <c r="C37" s="20" t="s">
        <v>7</v>
      </c>
      <c r="D37" s="20" t="s">
        <v>83</v>
      </c>
      <c r="E37" s="25">
        <v>24207.3</v>
      </c>
      <c r="F37" s="20" t="s">
        <v>36</v>
      </c>
      <c r="G37" s="16">
        <f>SUM(E36:E37)</f>
        <v>28949.309999999998</v>
      </c>
    </row>
    <row r="38" spans="1:7" s="17" customFormat="1" ht="41.25">
      <c r="A38" s="20" t="s">
        <v>6</v>
      </c>
      <c r="B38" s="20" t="s">
        <v>85</v>
      </c>
      <c r="C38" s="20" t="s">
        <v>86</v>
      </c>
      <c r="D38" s="20" t="s">
        <v>87</v>
      </c>
      <c r="E38" s="25">
        <v>440000</v>
      </c>
      <c r="F38" s="27" t="s">
        <v>88</v>
      </c>
      <c r="G38" s="16"/>
    </row>
    <row r="39" spans="1:7" s="17" customFormat="1" ht="41.25">
      <c r="A39" s="20" t="s">
        <v>6</v>
      </c>
      <c r="B39" s="20" t="s">
        <v>89</v>
      </c>
      <c r="C39" s="20" t="s">
        <v>86</v>
      </c>
      <c r="D39" s="20" t="s">
        <v>90</v>
      </c>
      <c r="E39" s="25">
        <v>30000</v>
      </c>
      <c r="F39" s="27" t="s">
        <v>88</v>
      </c>
      <c r="G39" s="16"/>
    </row>
    <row r="40" spans="1:7" s="17" customFormat="1" ht="41.25">
      <c r="A40" s="20" t="s">
        <v>6</v>
      </c>
      <c r="B40" s="20" t="s">
        <v>91</v>
      </c>
      <c r="C40" s="20" t="s">
        <v>86</v>
      </c>
      <c r="D40" s="20" t="s">
        <v>92</v>
      </c>
      <c r="E40" s="25">
        <v>30000</v>
      </c>
      <c r="F40" s="27" t="s">
        <v>88</v>
      </c>
      <c r="G40" s="16"/>
    </row>
    <row r="41" spans="1:7" s="17" customFormat="1" ht="41.25">
      <c r="A41" s="20" t="s">
        <v>6</v>
      </c>
      <c r="B41" s="20" t="s">
        <v>93</v>
      </c>
      <c r="C41" s="20" t="s">
        <v>86</v>
      </c>
      <c r="D41" s="20" t="s">
        <v>94</v>
      </c>
      <c r="E41" s="31">
        <v>150000</v>
      </c>
      <c r="F41" s="27" t="s">
        <v>88</v>
      </c>
      <c r="G41" s="16"/>
    </row>
    <row r="42" spans="1:7" s="17" customFormat="1" ht="41.25">
      <c r="A42" s="20" t="s">
        <v>6</v>
      </c>
      <c r="B42" s="20" t="s">
        <v>95</v>
      </c>
      <c r="C42" s="20" t="s">
        <v>86</v>
      </c>
      <c r="D42" s="20" t="s">
        <v>96</v>
      </c>
      <c r="E42" s="25">
        <v>60000</v>
      </c>
      <c r="F42" s="20" t="s">
        <v>88</v>
      </c>
      <c r="G42" s="16"/>
    </row>
    <row r="43" spans="1:7" s="17" customFormat="1" ht="41.25">
      <c r="A43" s="20" t="s">
        <v>6</v>
      </c>
      <c r="B43" s="20" t="s">
        <v>97</v>
      </c>
      <c r="C43" s="20" t="s">
        <v>86</v>
      </c>
      <c r="D43" s="20" t="s">
        <v>98</v>
      </c>
      <c r="E43" s="25">
        <v>120000</v>
      </c>
      <c r="F43" s="27" t="s">
        <v>88</v>
      </c>
      <c r="G43" s="16"/>
    </row>
    <row r="44" spans="1:7" s="17" customFormat="1" ht="41.25">
      <c r="A44" s="20" t="s">
        <v>6</v>
      </c>
      <c r="B44" s="24" t="s">
        <v>99</v>
      </c>
      <c r="C44" s="20" t="s">
        <v>86</v>
      </c>
      <c r="D44" s="20" t="s">
        <v>100</v>
      </c>
      <c r="E44" s="25">
        <v>30000</v>
      </c>
      <c r="F44" s="27" t="s">
        <v>88</v>
      </c>
      <c r="G44" s="16"/>
    </row>
    <row r="45" spans="1:7" s="17" customFormat="1" ht="27">
      <c r="A45" s="20" t="s">
        <v>6</v>
      </c>
      <c r="B45" s="22" t="s">
        <v>140</v>
      </c>
      <c r="C45" s="22" t="s">
        <v>86</v>
      </c>
      <c r="D45" s="22" t="s">
        <v>141</v>
      </c>
      <c r="E45" s="26">
        <v>4914</v>
      </c>
      <c r="F45" s="23" t="s">
        <v>39</v>
      </c>
      <c r="G45" s="16"/>
    </row>
    <row r="46" spans="1:7" s="17" customFormat="1" ht="27">
      <c r="A46" s="20" t="s">
        <v>57</v>
      </c>
      <c r="B46" s="20" t="s">
        <v>66</v>
      </c>
      <c r="C46" s="20" t="s">
        <v>86</v>
      </c>
      <c r="D46" s="20" t="s">
        <v>67</v>
      </c>
      <c r="E46" s="25">
        <v>100</v>
      </c>
      <c r="F46" s="23">
        <v>45007</v>
      </c>
      <c r="G46" s="16">
        <f>SUM(E38:E46)</f>
        <v>865014</v>
      </c>
    </row>
    <row r="47" spans="1:7" s="17" customFormat="1" ht="54.75">
      <c r="A47" s="20" t="s">
        <v>57</v>
      </c>
      <c r="B47" s="20" t="s">
        <v>116</v>
      </c>
      <c r="C47" s="24" t="s">
        <v>134</v>
      </c>
      <c r="D47" s="20" t="s">
        <v>135</v>
      </c>
      <c r="E47" s="25">
        <v>428</v>
      </c>
      <c r="F47" s="32" t="s">
        <v>136</v>
      </c>
      <c r="G47" s="16">
        <f>E47</f>
        <v>428</v>
      </c>
    </row>
    <row r="48" spans="1:7" s="17" customFormat="1" ht="27">
      <c r="A48" s="20" t="s">
        <v>57</v>
      </c>
      <c r="B48" s="20" t="s">
        <v>54</v>
      </c>
      <c r="C48" s="20" t="s">
        <v>55</v>
      </c>
      <c r="D48" s="20" t="s">
        <v>56</v>
      </c>
      <c r="E48" s="25">
        <v>9885.17</v>
      </c>
      <c r="F48" s="23">
        <v>45001</v>
      </c>
      <c r="G48" s="16"/>
    </row>
    <row r="49" spans="1:7" s="17" customFormat="1" ht="69">
      <c r="A49" s="20" t="s">
        <v>6</v>
      </c>
      <c r="B49" s="20" t="s">
        <v>47</v>
      </c>
      <c r="C49" s="21" t="s">
        <v>49</v>
      </c>
      <c r="D49" s="20" t="s">
        <v>48</v>
      </c>
      <c r="E49" s="25">
        <v>14999.99</v>
      </c>
      <c r="F49" s="23" t="s">
        <v>39</v>
      </c>
      <c r="G49" s="16">
        <f>SUM(E48:E49)</f>
        <v>24885.16</v>
      </c>
    </row>
    <row r="50" spans="1:7" s="17" customFormat="1" ht="41.25">
      <c r="A50" s="20" t="s">
        <v>57</v>
      </c>
      <c r="B50" s="20" t="s">
        <v>51</v>
      </c>
      <c r="C50" s="20" t="s">
        <v>52</v>
      </c>
      <c r="D50" s="20" t="s">
        <v>53</v>
      </c>
      <c r="E50" s="25">
        <v>23868</v>
      </c>
      <c r="F50" s="23">
        <v>44999</v>
      </c>
      <c r="G50" s="16"/>
    </row>
    <row r="51" spans="1:7" s="17" customFormat="1" ht="41.25">
      <c r="A51" s="20" t="s">
        <v>57</v>
      </c>
      <c r="B51" s="20" t="s">
        <v>61</v>
      </c>
      <c r="C51" s="20" t="s">
        <v>52</v>
      </c>
      <c r="D51" s="20" t="s">
        <v>62</v>
      </c>
      <c r="E51" s="25">
        <v>400</v>
      </c>
      <c r="F51" s="23">
        <v>45005</v>
      </c>
      <c r="G51" s="16">
        <f>SUM(E50:E51)</f>
        <v>24268</v>
      </c>
    </row>
    <row r="52" spans="1:7" s="17" customFormat="1" ht="27">
      <c r="A52" s="20" t="s">
        <v>6</v>
      </c>
      <c r="B52" s="20" t="s">
        <v>104</v>
      </c>
      <c r="C52" s="20" t="s">
        <v>105</v>
      </c>
      <c r="D52" s="20" t="s">
        <v>90</v>
      </c>
      <c r="E52" s="25">
        <v>60000</v>
      </c>
      <c r="F52" s="20" t="s">
        <v>39</v>
      </c>
      <c r="G52" s="16"/>
    </row>
    <row r="53" spans="1:7" s="17" customFormat="1" ht="27">
      <c r="A53" s="20" t="s">
        <v>6</v>
      </c>
      <c r="B53" s="20" t="s">
        <v>106</v>
      </c>
      <c r="C53" s="20" t="s">
        <v>105</v>
      </c>
      <c r="D53" s="20" t="s">
        <v>87</v>
      </c>
      <c r="E53" s="25">
        <v>40000</v>
      </c>
      <c r="F53" s="20" t="s">
        <v>39</v>
      </c>
      <c r="G53" s="16"/>
    </row>
    <row r="54" spans="1:7" s="17" customFormat="1" ht="69">
      <c r="A54" s="20" t="s">
        <v>57</v>
      </c>
      <c r="B54" s="20" t="s">
        <v>58</v>
      </c>
      <c r="C54" s="20" t="s">
        <v>59</v>
      </c>
      <c r="D54" s="20" t="s">
        <v>60</v>
      </c>
      <c r="E54" s="25">
        <v>7999.29</v>
      </c>
      <c r="F54" s="23">
        <v>44991</v>
      </c>
      <c r="G54" s="16"/>
    </row>
    <row r="55" spans="1:7" s="17" customFormat="1" ht="69">
      <c r="A55" s="20" t="s">
        <v>6</v>
      </c>
      <c r="B55" s="20" t="s">
        <v>47</v>
      </c>
      <c r="C55" s="20" t="s">
        <v>59</v>
      </c>
      <c r="D55" s="20" t="s">
        <v>48</v>
      </c>
      <c r="E55" s="25">
        <v>40714.83</v>
      </c>
      <c r="F55" s="23" t="s">
        <v>39</v>
      </c>
      <c r="G55" s="16">
        <f>SUM(E52:E55)</f>
        <v>148714.12</v>
      </c>
    </row>
    <row r="56" spans="1:7" s="17" customFormat="1" ht="27">
      <c r="A56" s="20" t="s">
        <v>6</v>
      </c>
      <c r="B56" s="20" t="s">
        <v>84</v>
      </c>
      <c r="C56" s="20" t="s">
        <v>33</v>
      </c>
      <c r="D56" s="20" t="s">
        <v>72</v>
      </c>
      <c r="E56" s="25">
        <v>450000</v>
      </c>
      <c r="F56" s="20" t="s">
        <v>36</v>
      </c>
      <c r="G56" s="16"/>
    </row>
    <row r="57" spans="1:7" s="17" customFormat="1" ht="54.75">
      <c r="A57" s="20" t="s">
        <v>31</v>
      </c>
      <c r="B57" s="20" t="s">
        <v>32</v>
      </c>
      <c r="C57" s="20" t="s">
        <v>33</v>
      </c>
      <c r="D57" s="20" t="s">
        <v>142</v>
      </c>
      <c r="E57" s="25">
        <v>180000</v>
      </c>
      <c r="F57" s="23">
        <v>44986</v>
      </c>
      <c r="G57" s="16">
        <f>SUM(E56:E57)</f>
        <v>630000</v>
      </c>
    </row>
    <row r="58" spans="1:7" s="17" customFormat="1" ht="27">
      <c r="A58" s="20" t="s">
        <v>57</v>
      </c>
      <c r="B58" s="24" t="s">
        <v>116</v>
      </c>
      <c r="C58" s="24" t="s">
        <v>124</v>
      </c>
      <c r="D58" s="24" t="s">
        <v>125</v>
      </c>
      <c r="E58" s="31">
        <v>130</v>
      </c>
      <c r="F58" s="30" t="s">
        <v>115</v>
      </c>
      <c r="G58" s="16"/>
    </row>
    <row r="59" spans="1:7" s="17" customFormat="1" ht="27">
      <c r="A59" s="20" t="s">
        <v>57</v>
      </c>
      <c r="B59" s="20" t="s">
        <v>116</v>
      </c>
      <c r="C59" s="24" t="s">
        <v>124</v>
      </c>
      <c r="D59" s="20" t="s">
        <v>132</v>
      </c>
      <c r="E59" s="25">
        <v>329</v>
      </c>
      <c r="F59" s="32" t="s">
        <v>133</v>
      </c>
      <c r="G59" s="16"/>
    </row>
    <row r="60" spans="1:7" s="17" customFormat="1" ht="27">
      <c r="A60" s="20" t="s">
        <v>57</v>
      </c>
      <c r="B60" s="20" t="s">
        <v>116</v>
      </c>
      <c r="C60" s="24" t="s">
        <v>124</v>
      </c>
      <c r="D60" s="20" t="s">
        <v>118</v>
      </c>
      <c r="E60" s="25">
        <v>463.5</v>
      </c>
      <c r="F60" s="32" t="s">
        <v>136</v>
      </c>
      <c r="G60" s="16"/>
    </row>
    <row r="61" spans="1:7" s="17" customFormat="1" ht="41.25">
      <c r="A61" s="20" t="s">
        <v>57</v>
      </c>
      <c r="B61" s="20" t="s">
        <v>120</v>
      </c>
      <c r="C61" s="24" t="s">
        <v>124</v>
      </c>
      <c r="D61" s="24" t="s">
        <v>137</v>
      </c>
      <c r="E61" s="25">
        <v>200</v>
      </c>
      <c r="F61" s="32" t="s">
        <v>136</v>
      </c>
      <c r="G61" s="16"/>
    </row>
    <row r="62" spans="1:7" s="17" customFormat="1" ht="41.25">
      <c r="A62" s="20" t="s">
        <v>57</v>
      </c>
      <c r="B62" s="20" t="s">
        <v>116</v>
      </c>
      <c r="C62" s="24" t="s">
        <v>124</v>
      </c>
      <c r="D62" s="20" t="s">
        <v>138</v>
      </c>
      <c r="E62" s="25">
        <v>357</v>
      </c>
      <c r="F62" s="32" t="s">
        <v>139</v>
      </c>
      <c r="G62" s="16">
        <f>SUM(E58:E62)</f>
        <v>1479.5</v>
      </c>
    </row>
    <row r="63" spans="1:7" s="17" customFormat="1" ht="54.75">
      <c r="A63" s="20" t="s">
        <v>6</v>
      </c>
      <c r="B63" s="20" t="s">
        <v>101</v>
      </c>
      <c r="C63" s="20" t="s">
        <v>9</v>
      </c>
      <c r="D63" s="20" t="s">
        <v>102</v>
      </c>
      <c r="E63" s="25">
        <v>1145810.65</v>
      </c>
      <c r="F63" s="20" t="s">
        <v>103</v>
      </c>
      <c r="G63" s="16">
        <f>E63</f>
        <v>1145810.65</v>
      </c>
    </row>
    <row r="64" spans="1:7" s="17" customFormat="1" ht="15">
      <c r="A64" s="12"/>
      <c r="B64" s="12"/>
      <c r="C64" s="13"/>
      <c r="D64" s="12"/>
      <c r="E64" s="14">
        <f>SUM(E3:E63)</f>
        <v>5884484.970000001</v>
      </c>
      <c r="F64" s="14"/>
      <c r="G64" s="14">
        <f>SUM(G3:G63)</f>
        <v>5884484.970000001</v>
      </c>
    </row>
    <row r="65" spans="1:7" s="17" customFormat="1" ht="15">
      <c r="A65" s="12"/>
      <c r="B65" s="12"/>
      <c r="C65" s="13"/>
      <c r="D65" s="12"/>
      <c r="E65" s="14"/>
      <c r="F65" s="15"/>
      <c r="G65" s="16"/>
    </row>
    <row r="66" spans="1:7" s="17" customFormat="1" ht="15">
      <c r="A66" s="12"/>
      <c r="B66" s="12"/>
      <c r="C66" s="13"/>
      <c r="D66" s="12"/>
      <c r="E66" s="14"/>
      <c r="F66" s="15"/>
      <c r="G66" s="16"/>
    </row>
    <row r="67" spans="1:7" s="17" customFormat="1" ht="15">
      <c r="A67" s="12"/>
      <c r="B67" s="12"/>
      <c r="C67" s="13"/>
      <c r="D67" s="12"/>
      <c r="E67" s="14"/>
      <c r="F67" s="15"/>
      <c r="G67" s="16"/>
    </row>
    <row r="68" spans="1:7" s="17" customFormat="1" ht="27.75" customHeight="1">
      <c r="A68" s="12"/>
      <c r="B68" s="12"/>
      <c r="C68" s="13"/>
      <c r="D68" s="12"/>
      <c r="E68" s="14"/>
      <c r="F68" s="15"/>
      <c r="G68" s="16"/>
    </row>
    <row r="69" spans="1:7" s="17" customFormat="1" ht="15">
      <c r="A69" s="12"/>
      <c r="B69" s="12"/>
      <c r="C69" s="13"/>
      <c r="D69" s="12"/>
      <c r="E69" s="14"/>
      <c r="F69" s="15"/>
      <c r="G69" s="16"/>
    </row>
    <row r="70" spans="1:7" s="17" customFormat="1" ht="15">
      <c r="A70" s="12"/>
      <c r="B70" s="12"/>
      <c r="C70" s="13"/>
      <c r="D70" s="12"/>
      <c r="E70" s="14"/>
      <c r="F70" s="15"/>
      <c r="G70" s="16"/>
    </row>
    <row r="71" spans="1:7" s="17" customFormat="1" ht="17.25" customHeight="1">
      <c r="A71" s="12"/>
      <c r="B71" s="12"/>
      <c r="C71" s="13"/>
      <c r="D71" s="12"/>
      <c r="E71" s="14"/>
      <c r="F71" s="15"/>
      <c r="G71" s="16"/>
    </row>
    <row r="72" spans="1:7" s="17" customFormat="1" ht="15">
      <c r="A72" s="12"/>
      <c r="B72" s="12"/>
      <c r="C72" s="13"/>
      <c r="D72" s="12"/>
      <c r="E72" s="14"/>
      <c r="F72" s="15"/>
      <c r="G72" s="16"/>
    </row>
    <row r="73" spans="1:7" s="17" customFormat="1" ht="15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15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7" spans="1:7" s="17" customFormat="1" ht="18" customHeight="1">
      <c r="A77" s="12"/>
      <c r="B77" s="12"/>
      <c r="C77" s="13"/>
      <c r="D77" s="12"/>
      <c r="E77" s="14"/>
      <c r="F77" s="15"/>
      <c r="G77" s="16"/>
    </row>
    <row r="78" spans="1:7" s="17" customFormat="1" ht="20.25" customHeight="1">
      <c r="A78" s="12"/>
      <c r="B78" s="12"/>
      <c r="C78" s="13"/>
      <c r="D78" s="12"/>
      <c r="E78" s="14"/>
      <c r="F78" s="15"/>
      <c r="G78" s="16"/>
    </row>
    <row r="79" spans="1:7" s="17" customFormat="1" ht="15">
      <c r="A79" s="12"/>
      <c r="B79" s="12"/>
      <c r="C79" s="13"/>
      <c r="D79" s="12"/>
      <c r="E79" s="14"/>
      <c r="F79" s="15"/>
      <c r="G79" s="16"/>
    </row>
    <row r="80" spans="1:7" s="17" customFormat="1" ht="31.5" customHeight="1">
      <c r="A80" s="12"/>
      <c r="B80" s="12"/>
      <c r="C80" s="13"/>
      <c r="D80" s="12"/>
      <c r="E80" s="14"/>
      <c r="F80" s="15"/>
      <c r="G80" s="16"/>
    </row>
    <row r="81" spans="1:7" s="17" customFormat="1" ht="15">
      <c r="A81" s="12"/>
      <c r="B81" s="12"/>
      <c r="C81" s="13"/>
      <c r="D81" s="12"/>
      <c r="E81" s="14"/>
      <c r="F81" s="15"/>
      <c r="G81" s="16"/>
    </row>
    <row r="82" spans="1:7" s="17" customFormat="1" ht="31.5" customHeight="1">
      <c r="A82" s="12"/>
      <c r="B82" s="12"/>
      <c r="C82" s="13"/>
      <c r="D82" s="12"/>
      <c r="E82" s="14"/>
      <c r="F82" s="15"/>
      <c r="G82" s="16"/>
    </row>
    <row r="83" spans="1:7" s="17" customFormat="1" ht="15">
      <c r="A83" s="12"/>
      <c r="B83" s="12"/>
      <c r="C83" s="13"/>
      <c r="D83" s="12"/>
      <c r="E83" s="14"/>
      <c r="F83" s="15"/>
      <c r="G83" s="16"/>
    </row>
    <row r="84" spans="1:7" s="17" customFormat="1" ht="48" customHeight="1">
      <c r="A84" s="12"/>
      <c r="B84" s="12"/>
      <c r="C84" s="13"/>
      <c r="D84" s="12"/>
      <c r="E84" s="14"/>
      <c r="F84" s="15"/>
      <c r="G84" s="16"/>
    </row>
    <row r="85" spans="1:7" s="17" customFormat="1" ht="15">
      <c r="A85" s="12"/>
      <c r="B85" s="12"/>
      <c r="C85" s="13"/>
      <c r="D85" s="12"/>
      <c r="E85" s="14"/>
      <c r="F85" s="15"/>
      <c r="G85" s="16"/>
    </row>
    <row r="86" spans="1:7" s="17" customFormat="1" ht="15">
      <c r="A86" s="12"/>
      <c r="B86" s="12"/>
      <c r="C86" s="13"/>
      <c r="D86" s="12"/>
      <c r="E86" s="14"/>
      <c r="F86" s="15"/>
      <c r="G86" s="16"/>
    </row>
    <row r="87" spans="1:7" s="17" customFormat="1" ht="31.5" customHeight="1">
      <c r="A87" s="12"/>
      <c r="B87" s="12"/>
      <c r="C87" s="13"/>
      <c r="D87" s="12"/>
      <c r="E87" s="14"/>
      <c r="F87" s="15"/>
      <c r="G87" s="16"/>
    </row>
    <row r="88" spans="1:7" s="17" customFormat="1" ht="15">
      <c r="A88" s="12"/>
      <c r="B88" s="12"/>
      <c r="C88" s="13"/>
      <c r="D88" s="12"/>
      <c r="E88" s="14"/>
      <c r="F88" s="15"/>
      <c r="G88" s="16"/>
    </row>
    <row r="89" spans="1:7" s="17" customFormat="1" ht="15">
      <c r="A89" s="12"/>
      <c r="B89" s="12"/>
      <c r="C89" s="13"/>
      <c r="D89" s="12"/>
      <c r="E89" s="14"/>
      <c r="F89" s="15"/>
      <c r="G89" s="16"/>
    </row>
    <row r="90" spans="1:7" s="17" customFormat="1" ht="15">
      <c r="A90" s="12"/>
      <c r="B90" s="12"/>
      <c r="C90" s="13"/>
      <c r="D90" s="12"/>
      <c r="E90" s="14"/>
      <c r="F90" s="15"/>
      <c r="G90" s="16"/>
    </row>
    <row r="91" spans="1:7" s="17" customFormat="1" ht="15">
      <c r="A91" s="12"/>
      <c r="B91" s="12"/>
      <c r="C91" s="13"/>
      <c r="D91" s="12"/>
      <c r="E91" s="14"/>
      <c r="F91" s="15"/>
      <c r="G91" s="16"/>
    </row>
    <row r="92" spans="1:7" s="17" customFormat="1" ht="15">
      <c r="A92" s="12"/>
      <c r="B92" s="12"/>
      <c r="C92" s="13"/>
      <c r="D92" s="12"/>
      <c r="E92" s="14"/>
      <c r="F92" s="15"/>
      <c r="G92" s="16"/>
    </row>
    <row r="95" ht="33.75" customHeight="1"/>
    <row r="96" ht="45.75" customHeight="1"/>
    <row r="97" ht="35.25" customHeight="1"/>
    <row r="98" ht="31.5" customHeight="1"/>
    <row r="99" ht="33" customHeight="1"/>
    <row r="110" ht="27.75" customHeight="1"/>
    <row r="112" ht="43.5" customHeight="1"/>
    <row r="124" ht="24.75" customHeight="1"/>
  </sheetData>
  <sheetProtection/>
  <autoFilter ref="A2:F63">
    <sortState ref="A3:F92">
      <sortCondition sortBy="value" ref="C3:C92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2023-04-12T08:35:26Z</dcterms:modified>
  <cp:category/>
  <cp:version/>
  <cp:contentType/>
  <cp:contentStatus/>
</cp:coreProperties>
</file>