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0"/>
  </bookViews>
  <sheets>
    <sheet name="Postupci" sheetId="1" r:id="rId1"/>
    <sheet name="odjeli" sheetId="2" r:id="rId2"/>
  </sheets>
  <definedNames>
    <definedName name="_xlnm._FilterDatabase" localSheetId="1" hidden="1">'odjeli'!$A$2:$F$60</definedName>
    <definedName name="_xlnm._FilterDatabase" localSheetId="0" hidden="1">'Postupci'!$A$2:$F$51</definedName>
  </definedNames>
  <calcPr fullCalcOnLoad="1"/>
</workbook>
</file>

<file path=xl/sharedStrings.xml><?xml version="1.0" encoding="utf-8"?>
<sst xmlns="http://schemas.openxmlformats.org/spreadsheetml/2006/main" count="554" uniqueCount="160">
  <si>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</si>
  <si>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</si>
  <si>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</si>
  <si>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</si>
  <si>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</si>
  <si>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</si>
  <si>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</si>
  <si>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</si>
  <si>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Zdravstvo</t>
  </si>
  <si>
    <t>Gradnja cop d.o.o. Brčko</t>
  </si>
  <si>
    <t>Papilon d.o.o. Čelić</t>
  </si>
  <si>
    <t>Javni poslovi</t>
  </si>
  <si>
    <t>Komunalni poslovi</t>
  </si>
  <si>
    <t>KUJI</t>
  </si>
  <si>
    <t>Zanat-tex d.o.o. Brčko</t>
  </si>
  <si>
    <t>Dios d.o.o. Brčko</t>
  </si>
  <si>
    <t>AS-gradnja d.o.o. Brčko</t>
  </si>
  <si>
    <t>Lišić-konstrukcije d.o.o. Brčko</t>
  </si>
  <si>
    <t>Bijelić gradnja d.o.o. Brčko</t>
  </si>
  <si>
    <t>Vodovod i kanalisanje otpadnih voda - 5 lotova, lot 1 i 4</t>
  </si>
  <si>
    <t>Grupa:
Roading d.o.o. Gračanica
Borhtechnik d.o.o Brčko</t>
  </si>
  <si>
    <t>Vodovod i kanalisanje otpadnih voda - 5 lotova, lot 3</t>
  </si>
  <si>
    <t>Vodovod i kanalisanje otpadnih voda - 5 lotova, lot 5</t>
  </si>
  <si>
    <t>Santovac d.o.o. Brčko</t>
  </si>
  <si>
    <t>Građevinsko zanatski radovi na javnim objektima - 7 lotova, lot 6</t>
  </si>
  <si>
    <t>Građevinsko zanatski radovi na javnim objektima - 7 lotova, lot 7</t>
  </si>
  <si>
    <t>Lož ulje okvirni sporazum za 3 godine</t>
  </si>
  <si>
    <t>Skupština</t>
  </si>
  <si>
    <t>Hifa-petrol d.o.o. Sarajevo
MB Radić d.o.o. Brčko
Almy d.o.o. Zenica
Hifa-oil d.o.o. Tešanj
Brčko gas d.o.o. Brčko
Super-petrol d.o.o. Banja luka</t>
  </si>
  <si>
    <t>IZVJEŠTAJ O DODJELJENIM UGOVORIMA U TOKU JULA   2023. GODINE</t>
  </si>
  <si>
    <t xml:space="preserve">Otvoreni </t>
  </si>
  <si>
    <t xml:space="preserve">13-000625/23- Nabavka i isporuka prehrambenih namirnica za potrebe Obdaništa i zabavišta „Naša djeca“ Brčko  -LOT 2
</t>
  </si>
  <si>
    <t>Obrazovanje</t>
  </si>
  <si>
    <t>Redex,Banovići</t>
  </si>
  <si>
    <t>Klas,Srebrenik</t>
  </si>
  <si>
    <t>13-000871/23- Nabavka laboratorijskog materijala i potrošnog medicinskog materijala (hemijski i mikrobiološki laboratorij)-LOT 2</t>
  </si>
  <si>
    <t>Biomedica,Sarajevo</t>
  </si>
  <si>
    <t>13-000871/23- Nabavka laboratorijskog materijala i potrošnog medicinskog materijala (hemijski i mikrobiološki laboratorij)-LOT 1 i 6</t>
  </si>
  <si>
    <t>Broma Bel,</t>
  </si>
  <si>
    <t>Nabava telefonske centrale i telefonskih aparata LOT 1 - 2</t>
  </si>
  <si>
    <t>AD MTEL BANJA LUKA</t>
  </si>
  <si>
    <t>10.07.2023.</t>
  </si>
  <si>
    <t>Zamjena autoguma na vozilima u vlasništvu Vlade</t>
  </si>
  <si>
    <t>SP TOKAJA BRČKO</t>
  </si>
  <si>
    <t>07.07.2023.</t>
  </si>
  <si>
    <t>Nabava i isporuka mašina za održavanje dvorišta LOT 1 - 3</t>
  </si>
  <si>
    <t>DOO PROX BLAŽUJ</t>
  </si>
  <si>
    <t>25.07.2023.</t>
  </si>
  <si>
    <t>Nabava fotografske opreme</t>
  </si>
  <si>
    <t>DOO INTER -COM ZENICA</t>
  </si>
  <si>
    <t>31.07.2023.</t>
  </si>
  <si>
    <t>Nabavka novog službenog motornog vozila za potrebe Odjeljenja za komunalne poslove Vlade Brčko distrikta BiH</t>
  </si>
  <si>
    <t>AUTORAD d.o.o. Pelagićevo</t>
  </si>
  <si>
    <t>Nabavka stolarije vrata za potrebe Direkcije za finansije BD BiH</t>
  </si>
  <si>
    <t>Direkcija za finansije</t>
  </si>
  <si>
    <t>PAPILON d.o.o Koraj-Čelić</t>
  </si>
  <si>
    <t>Nabavka motornog vozila za potrebe Komisije za odlučivanje o sukobu interesa</t>
  </si>
  <si>
    <t xml:space="preserve">Komisija za odlučivanje o sukobu interesa </t>
  </si>
  <si>
    <t>BRČKO GAS d.o.o. Brčko</t>
  </si>
  <si>
    <t>26.07.2023.</t>
  </si>
  <si>
    <t xml:space="preserve">Nabavka klima uređaja za potrebe Vlade i Institucija Brčko distrikta BiH- Lot 1 </t>
  </si>
  <si>
    <t>ROYAL COMPANY DOO</t>
  </si>
  <si>
    <t>13.07.2023.</t>
  </si>
  <si>
    <t>Izmještanje stubova NN mreže i javne rasvjete</t>
  </si>
  <si>
    <t>ENERGO SISTEM DOO</t>
  </si>
  <si>
    <t>14.07.2023.</t>
  </si>
  <si>
    <t>Nabavka klima uređaja za potrebe Vlade i Institucija Brčko distrikta BiH- Lot 3</t>
  </si>
  <si>
    <t>TEHNO MAG DOO</t>
  </si>
  <si>
    <t>18.07.2023.</t>
  </si>
  <si>
    <t>Nabavka usluga skeniranja, indeksiranja i pohrane zemljišnih knjiga</t>
  </si>
  <si>
    <t>INFINITY ADS DOO</t>
  </si>
  <si>
    <t>04.07.2023.</t>
  </si>
  <si>
    <t>Nabavka klima uređaja za potrebe Vlade i Institucija Brčko distrikta BiH- Lot 2 i Lot 4</t>
  </si>
  <si>
    <t>MD MONTEL DOO</t>
  </si>
  <si>
    <t>24.07.2023.</t>
  </si>
  <si>
    <t xml:space="preserve">Nabavka radova na rekonstrukciji vodenih čvorova u zgradi Direkcije </t>
  </si>
  <si>
    <t xml:space="preserve">Direkcija za finansije </t>
  </si>
  <si>
    <t>"GZR DAMIR" s.p. Brčko</t>
  </si>
  <si>
    <t xml:space="preserve">Anex II </t>
  </si>
  <si>
    <t>Usluge stručnog usavršavanja 13-002976/22 (0373/23</t>
  </si>
  <si>
    <t xml:space="preserve">Udruženje Asocijacija geofizičara i ekologa Srbije </t>
  </si>
  <si>
    <t>Usluge poštanskog saobraćaja u toku 2023</t>
  </si>
  <si>
    <t xml:space="preserve">Grupa ponuđača: 
JP BH POŠTA d.o.o Sarajevo predstavnik grupe ponuđača),
 HRVATSKA POŠTA D.O.O MOSTAR (član grupe ponuđača)
POŠTE SRPSKE -PREDUZEĆE ZA POŠTANSKI SAOBRAĆAJ A.D. Banja Luka (član grupe ponuđača)  i </t>
  </si>
  <si>
    <t>10..07.2023</t>
  </si>
  <si>
    <t xml:space="preserve">Usluge objave u Sl. glasniku BiH </t>
  </si>
  <si>
    <t xml:space="preserve">Komisija za hartije od vrijednosti </t>
  </si>
  <si>
    <t xml:space="preserve">Službeni list BiH  Sarajevo </t>
  </si>
  <si>
    <t>Usluge stručnog usavršavanja 13-002976/22 (0384/23</t>
  </si>
  <si>
    <t xml:space="preserve">Pravosudna komisija </t>
  </si>
  <si>
    <t xml:space="preserve">"COMMUNIS" d.o.o Sarajevo </t>
  </si>
  <si>
    <t>Usluge hotelskog smještaja 13-003035/22(0502/23</t>
  </si>
  <si>
    <t xml:space="preserve">HTP "NEUM" d.o.o Neum </t>
  </si>
  <si>
    <t xml:space="preserve">Usluge obavljanja ljekarskih pregleda za potrebe Policije </t>
  </si>
  <si>
    <t>Policija Brčko distrikta</t>
  </si>
  <si>
    <t xml:space="preserve">JZU Zdravstveni centar Brčko </t>
  </si>
  <si>
    <t>14.07.20223</t>
  </si>
  <si>
    <t>“Izgradnja i rekonstrukcija puteva,ulica i trotoara na području Brčko Distrikta BiH - 2/2023 “ (LOT 23)</t>
  </si>
  <si>
    <t>"Izgradnja", Teočak</t>
  </si>
  <si>
    <t>„Nabavka i isporuka udžbenika za potrebe učenika osnovnih škola Brčko distrikta BiH                      (19 lotova)“ - LOT 1</t>
  </si>
  <si>
    <t>"Nam", Tuzla</t>
  </si>
  <si>
    <t>27.07.2023.</t>
  </si>
  <si>
    <t>„Nabavka i isporuka udžbenika za potrebe učenika osnovnih škola Brčko distrikta BiH                      (19 lotova)“ - LOT 2 i LOT 15</t>
  </si>
  <si>
    <t>JP "Zavod za udžbenike i nastavna sredstva", Istočno Sarajevo</t>
  </si>
  <si>
    <t>„Nabavka i isporuka udžbenika za potrebe učenika osnovnih škola Brčko distrikta BiH                      (19 lotova)“ - LOT 3</t>
  </si>
  <si>
    <t>"Školska naklada", Mostar</t>
  </si>
  <si>
    <t>„Nabavka i isporuka udžbenika za potrebe učenika osnovnih škola Brčko distrikta BiH                      (19 lotova)“ - LOT 6</t>
  </si>
  <si>
    <t>"Sarajevo - publishing", Sarajevo</t>
  </si>
  <si>
    <t>„Nabavka i isporuka udžbenika za potrebe učenika osnovnih škola Brčko distrikta BiH                      (19 lotova)“ - LOT 16</t>
  </si>
  <si>
    <t>Rijaset islamske zajednice                "IC EL-KALEM", Sarajevo</t>
  </si>
  <si>
    <t>„Nabavka i isporuka udžbenika za potrebe učenika osnovnih škola Brčko distrikta BiH                      (19 lotova)“ - LOT 10</t>
  </si>
  <si>
    <t>"Bosanska knjiga", Sarajevo</t>
  </si>
  <si>
    <t>28.07.2023.</t>
  </si>
  <si>
    <t>„Nabavka i isporuka udžbenika za potrebe učenika osnovnih škola Brčko distrikta BiH                      (19 lotova)“ - LOT 17 i LOT 18</t>
  </si>
  <si>
    <t>"Art scena", Banja Luka</t>
  </si>
  <si>
    <t>Konkurentski</t>
  </si>
  <si>
    <t>Nabavka sitnog alata za potrebe Obdaništa i zabavišta “Naša djeca” Brčko</t>
  </si>
  <si>
    <t>"MOTOR - REMONT" s.p. Brčko</t>
  </si>
  <si>
    <t>06.07.2023.</t>
  </si>
  <si>
    <t>Nabavka usluge pretplate na pravnu bazu podataka</t>
  </si>
  <si>
    <t>"PARAGRAF LEX BA" d.o.o. Banja Luka</t>
  </si>
  <si>
    <t>Usluga stručnog usavršavanja</t>
  </si>
  <si>
    <t>"URC BAZENI"Brčko, Brka s.p.</t>
  </si>
  <si>
    <t>17.07.2023.</t>
  </si>
  <si>
    <t>Nabavka trakastih rolo-zavjesa</t>
  </si>
  <si>
    <t>"NIVEX"d.o.o.Derventa</t>
  </si>
  <si>
    <t>Nabavaka usluga kasko osiguranja</t>
  </si>
  <si>
    <t>Kancelarija gradonačelnika</t>
  </si>
  <si>
    <t>ASA CENTRAL OSIGURANJE</t>
  </si>
  <si>
    <t>Nabavaka reklamnog materijala</t>
  </si>
  <si>
    <t>TOP SPORT</t>
  </si>
  <si>
    <t>20.07.2023.</t>
  </si>
  <si>
    <t>BRČKO GAS OSIGURANJE</t>
  </si>
  <si>
    <t>Kanc. za prevenciju korupcije</t>
  </si>
  <si>
    <t>Javna sigurnost</t>
  </si>
  <si>
    <t>Pravosudna komisija - Osnovni sud</t>
  </si>
  <si>
    <t>Građevinsko zanatski radovi na javnim objektima - 11 lotova, 
lot 1 i 2</t>
  </si>
  <si>
    <t>Građevinsko zanatski radovi na javnim objektima - 11 lotova, 
lot 3, 6, 7</t>
  </si>
  <si>
    <t>Građevinsko zanatski radovi na javnim objektima - 11 lotova, 
lot 4, 8, 9</t>
  </si>
  <si>
    <t>Građevinsko zanatski radovi na javnim objektima - 11 lotova, 
lot 5, 10</t>
  </si>
  <si>
    <t>Građevinsko zanatski radovi na javnim objektima - 11 lotova, 
lot 11</t>
  </si>
  <si>
    <t>“Nabavka usluga izrade projektne dokumentacije za potrebe Kancelerije za upravljanje javnom imovinom - 2 lota”</t>
  </si>
  <si>
    <t>Kancelarija za upravljanje javnom imovinom</t>
  </si>
  <si>
    <t>"Smajić- inženjering", Goražde</t>
  </si>
  <si>
    <t>12.07.2023.</t>
  </si>
  <si>
    <t>“Izgradnja i rekonstrukcija puteva,ulica i trotoara na području Brčko Distrikta BiH - 2/2023 “ (LOT 1, LOT 2, LOT 10, LOT 21,  LOT 34, LOT 35 i LOT 38)</t>
  </si>
  <si>
    <t>"Eko prom", Brčko</t>
  </si>
  <si>
    <t>“Izgradnja i rekonstrukcija puteva,ulica i trotoara na području Brčko Distrikta BiH - 2/2023 “ (LOT 3, LOT 4, LOT 5, LOT 6,  LOT 16, LOT 18, LOT 22, LOT 26, LOT 31 i LOT 32)</t>
  </si>
  <si>
    <t>"Galax-niskogradnja" Brčko</t>
  </si>
  <si>
    <t>“Izgradnja i rekonstrukcija puteva,ulica i trotoara na području Brčko Distrikta BiH - 2/2023 “ (LOT 9, LOT 14 i LOT 27)</t>
  </si>
  <si>
    <t>"Balegem", Gradačac</t>
  </si>
  <si>
    <t>“Izgradnja i rekonstrukcija puteva,ulica i trotoara na području Brčko Distrikta BiH - 2/2023 “ (LOT 11, LOT 12, LOT 17, LOT 29 i LOT 30)</t>
  </si>
  <si>
    <t>"Cest-ing", Brčko</t>
  </si>
  <si>
    <t>“Izgradnja i rekonstrukcija puteva,ulica i trotoara na području Brčko Distrikta BiH - 2/2023 “ (LOT 13, LOT 15 i LOT 25)</t>
  </si>
  <si>
    <t>"Arapovac putevi", Čelić</t>
  </si>
  <si>
    <t>“Izgradnja i rekonstrukcija puteva,ulica i trotoara na području Brčko Distrikta BiH - 2/2023 “ (LOT 24)</t>
  </si>
  <si>
    <t>"Santovac", Brčko</t>
  </si>
  <si>
    <t>“Izgradnja i rekonstrukcija puteva,ulica i trotoara na području Brčko Distrikta BiH - 2/2023 “ (LOT 28)</t>
  </si>
  <si>
    <t>"Roading", Gračanica</t>
  </si>
  <si>
    <t>“Izgradnja i rekonstrukcija puteva,ulica i trotoara na području Brčko Distrikta BiH - 2/2023 “ (LOT 33)</t>
  </si>
  <si>
    <t>"Bijeljina put", Bijeljina i"                Grupa Fortis", Banja Luka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</si>
</sst>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4" fontId="45" fillId="0" borderId="12" xfId="0" applyNumberFormat="1" applyFont="1" applyBorder="1" applyAlignment="1">
      <alignment horizontal="right" wrapText="1"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5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164" fontId="3" fillId="0" borderId="12" xfId="0" applyNumberFormat="1" applyFont="1" applyBorder="1" applyAlignment="1">
      <alignment horizontal="right" vertical="center" wrapText="1"/>
    </xf>
    <xf numFmtId="164" fontId="25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47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1"/>
  <sheetViews>
    <sheetView tabSelected="1" zoomScale="115" zoomScaleNormal="115" zoomScalePageLayoutView="0" workbookViewId="0" topLeftCell="A1">
      <pane xSplit="6" ySplit="2" topLeftCell="G5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4" sqref="C5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5" t="s">
        <v>29</v>
      </c>
      <c r="B1" s="15"/>
      <c r="C1" s="15"/>
      <c r="D1" s="15"/>
      <c r="E1" s="15"/>
      <c r="F1" s="1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26.25">
      <c r="A3" s="17" t="s">
        <v>78</v>
      </c>
      <c r="B3" s="17" t="s">
        <v>79</v>
      </c>
      <c r="C3" s="17" t="s">
        <v>133</v>
      </c>
      <c r="D3" s="17" t="s">
        <v>80</v>
      </c>
      <c r="E3" s="27">
        <v>371.61</v>
      </c>
      <c r="F3" s="21">
        <v>45112</v>
      </c>
      <c r="G3" s="24"/>
    </row>
    <row r="4" spans="1:7" s="6" customFormat="1" ht="117.75">
      <c r="A4" s="17" t="s">
        <v>78</v>
      </c>
      <c r="B4" s="17" t="s">
        <v>81</v>
      </c>
      <c r="C4" s="23" t="s">
        <v>132</v>
      </c>
      <c r="D4" s="17" t="s">
        <v>82</v>
      </c>
      <c r="E4" s="27">
        <v>3562.88</v>
      </c>
      <c r="F4" s="21" t="s">
        <v>83</v>
      </c>
      <c r="G4" s="24"/>
    </row>
    <row r="5" spans="1:7" s="6" customFormat="1" ht="26.25">
      <c r="A5" s="17" t="s">
        <v>78</v>
      </c>
      <c r="B5" s="17" t="s">
        <v>84</v>
      </c>
      <c r="C5" s="17" t="s">
        <v>85</v>
      </c>
      <c r="D5" s="17" t="s">
        <v>86</v>
      </c>
      <c r="E5" s="27">
        <v>596.7</v>
      </c>
      <c r="F5" s="21">
        <v>45121</v>
      </c>
      <c r="G5" s="24"/>
    </row>
    <row r="6" spans="1:7" s="6" customFormat="1" ht="15">
      <c r="A6" s="17" t="s">
        <v>78</v>
      </c>
      <c r="B6" s="22" t="s">
        <v>120</v>
      </c>
      <c r="C6" s="17" t="s">
        <v>93</v>
      </c>
      <c r="D6" s="22" t="s">
        <v>121</v>
      </c>
      <c r="E6" s="27">
        <v>2400</v>
      </c>
      <c r="F6" s="21" t="s">
        <v>122</v>
      </c>
      <c r="G6" s="24"/>
    </row>
    <row r="7" spans="1:7" s="6" customFormat="1" ht="15">
      <c r="A7" s="17" t="s">
        <v>78</v>
      </c>
      <c r="B7" s="17" t="s">
        <v>92</v>
      </c>
      <c r="C7" s="17" t="s">
        <v>93</v>
      </c>
      <c r="D7" s="17" t="s">
        <v>94</v>
      </c>
      <c r="E7" s="27">
        <v>49367.8</v>
      </c>
      <c r="F7" s="21" t="s">
        <v>95</v>
      </c>
      <c r="G7" s="24"/>
    </row>
    <row r="8" spans="1:7" s="6" customFormat="1" ht="15">
      <c r="A8" s="17" t="s">
        <v>78</v>
      </c>
      <c r="B8" s="17" t="s">
        <v>87</v>
      </c>
      <c r="C8" s="17" t="s">
        <v>88</v>
      </c>
      <c r="D8" s="17" t="s">
        <v>89</v>
      </c>
      <c r="E8" s="27">
        <v>1158.3</v>
      </c>
      <c r="F8" s="21">
        <v>45119</v>
      </c>
      <c r="G8" s="24"/>
    </row>
    <row r="9" spans="1:7" s="6" customFormat="1" ht="15">
      <c r="A9" s="17" t="s">
        <v>78</v>
      </c>
      <c r="B9" s="17" t="s">
        <v>90</v>
      </c>
      <c r="C9" s="17" t="s">
        <v>88</v>
      </c>
      <c r="D9" s="17" t="s">
        <v>91</v>
      </c>
      <c r="E9" s="27">
        <v>566.4</v>
      </c>
      <c r="F9" s="21">
        <v>45119</v>
      </c>
      <c r="G9" s="24">
        <f>SUM(E3:E9)</f>
        <v>58023.69000000001</v>
      </c>
    </row>
    <row r="10" spans="1:7" s="6" customFormat="1" ht="25.5" customHeight="1">
      <c r="A10" s="17" t="s">
        <v>114</v>
      </c>
      <c r="B10" s="17" t="s">
        <v>75</v>
      </c>
      <c r="C10" s="17" t="s">
        <v>76</v>
      </c>
      <c r="D10" s="17" t="s">
        <v>77</v>
      </c>
      <c r="E10" s="27">
        <v>18591.3</v>
      </c>
      <c r="F10" s="21">
        <v>45117</v>
      </c>
      <c r="G10" s="24"/>
    </row>
    <row r="11" spans="1:7" s="6" customFormat="1" ht="26.25">
      <c r="A11" s="17" t="s">
        <v>114</v>
      </c>
      <c r="B11" s="22" t="s">
        <v>118</v>
      </c>
      <c r="C11" s="17" t="s">
        <v>76</v>
      </c>
      <c r="D11" s="17" t="s">
        <v>119</v>
      </c>
      <c r="E11" s="27">
        <v>491.4</v>
      </c>
      <c r="F11" s="21" t="s">
        <v>41</v>
      </c>
      <c r="G11" s="24"/>
    </row>
    <row r="12" spans="1:7" s="6" customFormat="1" ht="15">
      <c r="A12" s="17" t="s">
        <v>114</v>
      </c>
      <c r="B12" s="22" t="s">
        <v>123</v>
      </c>
      <c r="C12" s="17" t="s">
        <v>76</v>
      </c>
      <c r="D12" s="22" t="s">
        <v>124</v>
      </c>
      <c r="E12" s="27">
        <v>16029</v>
      </c>
      <c r="F12" s="21" t="s">
        <v>50</v>
      </c>
      <c r="G12" s="24"/>
    </row>
    <row r="13" spans="1:7" s="6" customFormat="1" ht="15">
      <c r="A13" s="17" t="s">
        <v>114</v>
      </c>
      <c r="B13" s="17" t="s">
        <v>42</v>
      </c>
      <c r="C13" s="17" t="s">
        <v>11</v>
      </c>
      <c r="D13" s="17" t="s">
        <v>43</v>
      </c>
      <c r="E13" s="27">
        <v>11700</v>
      </c>
      <c r="F13" s="21" t="s">
        <v>44</v>
      </c>
      <c r="G13" s="24"/>
    </row>
    <row r="14" spans="1:7" s="26" customFormat="1" ht="26.25">
      <c r="A14" s="17" t="s">
        <v>114</v>
      </c>
      <c r="B14" s="17" t="s">
        <v>39</v>
      </c>
      <c r="C14" s="23" t="s">
        <v>132</v>
      </c>
      <c r="D14" s="19" t="s">
        <v>40</v>
      </c>
      <c r="E14" s="27">
        <v>6385.01</v>
      </c>
      <c r="F14" s="21" t="s">
        <v>41</v>
      </c>
      <c r="G14" s="25"/>
    </row>
    <row r="15" spans="1:7" s="26" customFormat="1" ht="15">
      <c r="A15" s="17" t="s">
        <v>114</v>
      </c>
      <c r="B15" s="17" t="s">
        <v>45</v>
      </c>
      <c r="C15" s="17" t="s">
        <v>32</v>
      </c>
      <c r="D15" s="18" t="s">
        <v>46</v>
      </c>
      <c r="E15" s="27">
        <v>10875.87</v>
      </c>
      <c r="F15" s="21" t="s">
        <v>47</v>
      </c>
      <c r="G15" s="25"/>
    </row>
    <row r="16" spans="1:7" s="26" customFormat="1" ht="26.25">
      <c r="A16" s="17" t="s">
        <v>114</v>
      </c>
      <c r="B16" s="17" t="s">
        <v>115</v>
      </c>
      <c r="C16" s="17" t="s">
        <v>32</v>
      </c>
      <c r="D16" s="17" t="s">
        <v>116</v>
      </c>
      <c r="E16" s="27">
        <v>1638</v>
      </c>
      <c r="F16" s="21" t="s">
        <v>117</v>
      </c>
      <c r="G16" s="25"/>
    </row>
    <row r="17" spans="1:7" s="26" customFormat="1" ht="15">
      <c r="A17" s="17" t="s">
        <v>114</v>
      </c>
      <c r="B17" s="17" t="s">
        <v>48</v>
      </c>
      <c r="C17" s="18" t="s">
        <v>27</v>
      </c>
      <c r="D17" s="17" t="s">
        <v>49</v>
      </c>
      <c r="E17" s="27">
        <v>2035.8</v>
      </c>
      <c r="F17" s="21" t="s">
        <v>50</v>
      </c>
      <c r="G17" s="25">
        <f>SUM(E10:E17)</f>
        <v>67746.38</v>
      </c>
    </row>
    <row r="18" spans="1:7" s="26" customFormat="1" ht="15">
      <c r="A18" s="17" t="s">
        <v>6</v>
      </c>
      <c r="B18" s="17" t="s">
        <v>53</v>
      </c>
      <c r="C18" s="18" t="s">
        <v>54</v>
      </c>
      <c r="D18" s="17" t="s">
        <v>55</v>
      </c>
      <c r="E18" s="27">
        <v>21388.61</v>
      </c>
      <c r="F18" s="21" t="s">
        <v>47</v>
      </c>
      <c r="G18" s="25"/>
    </row>
    <row r="19" spans="1:7" s="26" customFormat="1" ht="26.25">
      <c r="A19" s="17" t="s">
        <v>6</v>
      </c>
      <c r="B19" s="22" t="s">
        <v>96</v>
      </c>
      <c r="C19" s="17" t="s">
        <v>11</v>
      </c>
      <c r="D19" s="17" t="s">
        <v>97</v>
      </c>
      <c r="E19" s="27">
        <v>52495.44</v>
      </c>
      <c r="F19" s="17" t="s">
        <v>74</v>
      </c>
      <c r="G19" s="25"/>
    </row>
    <row r="20" spans="1:7" s="26" customFormat="1" ht="26.25">
      <c r="A20" s="17" t="s">
        <v>6</v>
      </c>
      <c r="B20" s="23" t="s">
        <v>125</v>
      </c>
      <c r="C20" s="23" t="s">
        <v>126</v>
      </c>
      <c r="D20" s="23" t="s">
        <v>127</v>
      </c>
      <c r="E20" s="28">
        <v>1177.36</v>
      </c>
      <c r="F20" s="21" t="s">
        <v>62</v>
      </c>
      <c r="G20" s="25"/>
    </row>
    <row r="21" spans="1:7" s="26" customFormat="1" ht="26.25">
      <c r="A21" s="17" t="s">
        <v>6</v>
      </c>
      <c r="B21" s="17" t="s">
        <v>56</v>
      </c>
      <c r="C21" s="18" t="s">
        <v>57</v>
      </c>
      <c r="D21" s="17" t="s">
        <v>58</v>
      </c>
      <c r="E21" s="27">
        <v>59960</v>
      </c>
      <c r="F21" s="21" t="s">
        <v>59</v>
      </c>
      <c r="G21" s="25"/>
    </row>
    <row r="22" spans="1:7" s="26" customFormat="1" ht="39">
      <c r="A22" s="17" t="s">
        <v>6</v>
      </c>
      <c r="B22" s="17" t="s">
        <v>19</v>
      </c>
      <c r="C22" s="18" t="s">
        <v>12</v>
      </c>
      <c r="D22" s="17" t="s">
        <v>20</v>
      </c>
      <c r="E22" s="27">
        <v>468104.13</v>
      </c>
      <c r="F22" s="21">
        <v>45125</v>
      </c>
      <c r="G22" s="25"/>
    </row>
    <row r="23" spans="1:7" s="26" customFormat="1" ht="15">
      <c r="A23" s="17" t="s">
        <v>6</v>
      </c>
      <c r="B23" s="17" t="s">
        <v>21</v>
      </c>
      <c r="C23" s="18" t="s">
        <v>12</v>
      </c>
      <c r="D23" s="17" t="s">
        <v>9</v>
      </c>
      <c r="E23" s="27">
        <v>108951.39</v>
      </c>
      <c r="F23" s="21">
        <v>45125</v>
      </c>
      <c r="G23" s="25"/>
    </row>
    <row r="24" spans="1:7" s="26" customFormat="1" ht="15">
      <c r="A24" s="17" t="s">
        <v>6</v>
      </c>
      <c r="B24" s="17" t="s">
        <v>22</v>
      </c>
      <c r="C24" s="18" t="s">
        <v>12</v>
      </c>
      <c r="D24" s="17" t="s">
        <v>23</v>
      </c>
      <c r="E24" s="27">
        <v>14912.82</v>
      </c>
      <c r="F24" s="21">
        <v>45125</v>
      </c>
      <c r="G24" s="25"/>
    </row>
    <row r="25" spans="1:7" s="26" customFormat="1" ht="26.25">
      <c r="A25" s="17" t="s">
        <v>6</v>
      </c>
      <c r="B25" s="17" t="s">
        <v>51</v>
      </c>
      <c r="C25" s="18" t="s">
        <v>12</v>
      </c>
      <c r="D25" s="17" t="s">
        <v>52</v>
      </c>
      <c r="E25" s="27">
        <v>58336.2</v>
      </c>
      <c r="F25" s="21" t="s">
        <v>44</v>
      </c>
      <c r="G25" s="25"/>
    </row>
    <row r="26" spans="1:7" s="26" customFormat="1" ht="26.25">
      <c r="A26" s="17" t="s">
        <v>6</v>
      </c>
      <c r="B26" s="17" t="s">
        <v>135</v>
      </c>
      <c r="C26" s="18" t="s">
        <v>13</v>
      </c>
      <c r="D26" s="17" t="s">
        <v>10</v>
      </c>
      <c r="E26" s="27">
        <v>47457.28</v>
      </c>
      <c r="F26" s="21">
        <v>45120</v>
      </c>
      <c r="G26" s="25"/>
    </row>
    <row r="27" spans="1:7" s="26" customFormat="1" ht="26.25">
      <c r="A27" s="17" t="s">
        <v>6</v>
      </c>
      <c r="B27" s="17" t="s">
        <v>136</v>
      </c>
      <c r="C27" s="18" t="s">
        <v>13</v>
      </c>
      <c r="D27" s="17" t="s">
        <v>14</v>
      </c>
      <c r="E27" s="27">
        <v>23443.29</v>
      </c>
      <c r="F27" s="21">
        <v>45120</v>
      </c>
      <c r="G27" s="25"/>
    </row>
    <row r="28" spans="1:7" s="26" customFormat="1" ht="26.25">
      <c r="A28" s="17" t="s">
        <v>6</v>
      </c>
      <c r="B28" s="17" t="s">
        <v>137</v>
      </c>
      <c r="C28" s="18" t="s">
        <v>13</v>
      </c>
      <c r="D28" s="17" t="s">
        <v>17</v>
      </c>
      <c r="E28" s="27">
        <v>58377.15</v>
      </c>
      <c r="F28" s="21">
        <v>45120</v>
      </c>
      <c r="G28" s="25"/>
    </row>
    <row r="29" spans="1:7" s="26" customFormat="1" ht="26.25">
      <c r="A29" s="17" t="s">
        <v>6</v>
      </c>
      <c r="B29" s="17" t="s">
        <v>138</v>
      </c>
      <c r="C29" s="18" t="s">
        <v>13</v>
      </c>
      <c r="D29" s="17" t="s">
        <v>18</v>
      </c>
      <c r="E29" s="27">
        <v>49888.8</v>
      </c>
      <c r="F29" s="21">
        <v>45120</v>
      </c>
      <c r="G29" s="25"/>
    </row>
    <row r="30" spans="1:7" s="26" customFormat="1" ht="26.25">
      <c r="A30" s="17" t="s">
        <v>6</v>
      </c>
      <c r="B30" s="17" t="s">
        <v>139</v>
      </c>
      <c r="C30" s="18" t="s">
        <v>13</v>
      </c>
      <c r="D30" s="17" t="s">
        <v>15</v>
      </c>
      <c r="E30" s="27">
        <v>81616.86</v>
      </c>
      <c r="F30" s="21">
        <v>45120</v>
      </c>
      <c r="G30" s="25"/>
    </row>
    <row r="31" spans="1:7" s="26" customFormat="1" ht="15">
      <c r="A31" s="17" t="s">
        <v>6</v>
      </c>
      <c r="B31" s="17" t="s">
        <v>24</v>
      </c>
      <c r="C31" s="18" t="s">
        <v>13</v>
      </c>
      <c r="D31" s="17" t="s">
        <v>16</v>
      </c>
      <c r="E31" s="27">
        <v>14211.34</v>
      </c>
      <c r="F31" s="21">
        <v>45127</v>
      </c>
      <c r="G31" s="25"/>
    </row>
    <row r="32" spans="1:7" s="26" customFormat="1" ht="15">
      <c r="A32" s="17" t="s">
        <v>6</v>
      </c>
      <c r="B32" s="17" t="s">
        <v>25</v>
      </c>
      <c r="C32" s="18" t="s">
        <v>13</v>
      </c>
      <c r="D32" s="17" t="s">
        <v>9</v>
      </c>
      <c r="E32" s="27">
        <v>14749.84</v>
      </c>
      <c r="F32" s="21">
        <v>45127</v>
      </c>
      <c r="G32" s="25"/>
    </row>
    <row r="33" spans="1:7" s="26" customFormat="1" ht="26.25">
      <c r="A33" s="17" t="s">
        <v>6</v>
      </c>
      <c r="B33" s="17" t="s">
        <v>72</v>
      </c>
      <c r="C33" s="18" t="s">
        <v>7</v>
      </c>
      <c r="D33" s="17" t="s">
        <v>73</v>
      </c>
      <c r="E33" s="27">
        <v>6938.1</v>
      </c>
      <c r="F33" s="21" t="s">
        <v>74</v>
      </c>
      <c r="G33" s="25"/>
    </row>
    <row r="34" spans="1:7" s="26" customFormat="1" ht="15">
      <c r="A34" s="17" t="s">
        <v>6</v>
      </c>
      <c r="B34" s="23" t="s">
        <v>128</v>
      </c>
      <c r="C34" s="23" t="s">
        <v>7</v>
      </c>
      <c r="D34" s="23" t="s">
        <v>129</v>
      </c>
      <c r="E34" s="28">
        <v>13988.52</v>
      </c>
      <c r="F34" s="21" t="s">
        <v>130</v>
      </c>
      <c r="G34" s="25"/>
    </row>
    <row r="35" spans="1:7" s="26" customFormat="1" ht="15">
      <c r="A35" s="17" t="s">
        <v>6</v>
      </c>
      <c r="B35" s="23" t="s">
        <v>125</v>
      </c>
      <c r="C35" s="23" t="s">
        <v>7</v>
      </c>
      <c r="D35" s="23" t="s">
        <v>131</v>
      </c>
      <c r="E35" s="28">
        <v>4090.69</v>
      </c>
      <c r="F35" s="21" t="s">
        <v>74</v>
      </c>
      <c r="G35" s="25"/>
    </row>
    <row r="36" spans="1:7" s="26" customFormat="1" ht="26.25">
      <c r="A36" s="17" t="s">
        <v>6</v>
      </c>
      <c r="B36" s="17" t="s">
        <v>98</v>
      </c>
      <c r="C36" s="17" t="s">
        <v>32</v>
      </c>
      <c r="D36" s="17" t="s">
        <v>99</v>
      </c>
      <c r="E36" s="27">
        <v>127933.77</v>
      </c>
      <c r="F36" s="17" t="s">
        <v>100</v>
      </c>
      <c r="G36" s="25"/>
    </row>
    <row r="37" spans="1:7" s="26" customFormat="1" ht="26.25">
      <c r="A37" s="17" t="s">
        <v>6</v>
      </c>
      <c r="B37" s="17" t="s">
        <v>101</v>
      </c>
      <c r="C37" s="17" t="s">
        <v>32</v>
      </c>
      <c r="D37" s="17" t="s">
        <v>102</v>
      </c>
      <c r="E37" s="27">
        <v>114423.04</v>
      </c>
      <c r="F37" s="17" t="s">
        <v>100</v>
      </c>
      <c r="G37" s="25"/>
    </row>
    <row r="38" spans="1:7" s="26" customFormat="1" ht="26.25">
      <c r="A38" s="17" t="s">
        <v>6</v>
      </c>
      <c r="B38" s="17" t="s">
        <v>103</v>
      </c>
      <c r="C38" s="17" t="s">
        <v>32</v>
      </c>
      <c r="D38" s="17" t="s">
        <v>104</v>
      </c>
      <c r="E38" s="27">
        <v>27355.27</v>
      </c>
      <c r="F38" s="17" t="s">
        <v>100</v>
      </c>
      <c r="G38" s="25"/>
    </row>
    <row r="39" spans="1:7" s="26" customFormat="1" ht="26.25">
      <c r="A39" s="17" t="s">
        <v>6</v>
      </c>
      <c r="B39" s="17" t="s">
        <v>105</v>
      </c>
      <c r="C39" s="17" t="s">
        <v>32</v>
      </c>
      <c r="D39" s="17" t="s">
        <v>106</v>
      </c>
      <c r="E39" s="27">
        <v>12535.38</v>
      </c>
      <c r="F39" s="17" t="s">
        <v>100</v>
      </c>
      <c r="G39" s="25"/>
    </row>
    <row r="40" spans="1:7" s="26" customFormat="1" ht="26.25">
      <c r="A40" s="17" t="s">
        <v>6</v>
      </c>
      <c r="B40" s="17" t="s">
        <v>107</v>
      </c>
      <c r="C40" s="17" t="s">
        <v>32</v>
      </c>
      <c r="D40" s="17" t="s">
        <v>108</v>
      </c>
      <c r="E40" s="27">
        <v>11712</v>
      </c>
      <c r="F40" s="17" t="s">
        <v>100</v>
      </c>
      <c r="G40" s="25"/>
    </row>
    <row r="41" spans="1:7" s="26" customFormat="1" ht="26.25">
      <c r="A41" s="17" t="s">
        <v>6</v>
      </c>
      <c r="B41" s="17" t="s">
        <v>109</v>
      </c>
      <c r="C41" s="17" t="s">
        <v>32</v>
      </c>
      <c r="D41" s="17" t="s">
        <v>110</v>
      </c>
      <c r="E41" s="27">
        <v>11028.07</v>
      </c>
      <c r="F41" s="17" t="s">
        <v>111</v>
      </c>
      <c r="G41" s="25"/>
    </row>
    <row r="42" spans="1:7" s="26" customFormat="1" ht="26.25">
      <c r="A42" s="17" t="s">
        <v>6</v>
      </c>
      <c r="B42" s="17" t="s">
        <v>112</v>
      </c>
      <c r="C42" s="17" t="s">
        <v>32</v>
      </c>
      <c r="D42" s="17" t="s">
        <v>113</v>
      </c>
      <c r="E42" s="27">
        <v>7066.23</v>
      </c>
      <c r="F42" s="17" t="s">
        <v>111</v>
      </c>
      <c r="G42" s="25"/>
    </row>
    <row r="43" spans="1:7" s="26" customFormat="1" ht="26.25">
      <c r="A43" s="17" t="s">
        <v>6</v>
      </c>
      <c r="B43" s="17" t="s">
        <v>69</v>
      </c>
      <c r="C43" s="18" t="s">
        <v>134</v>
      </c>
      <c r="D43" s="17" t="s">
        <v>70</v>
      </c>
      <c r="E43" s="27">
        <v>99901.62</v>
      </c>
      <c r="F43" s="21" t="s">
        <v>71</v>
      </c>
      <c r="G43" s="25"/>
    </row>
    <row r="44" spans="1:7" s="26" customFormat="1" ht="78">
      <c r="A44" s="17" t="s">
        <v>6</v>
      </c>
      <c r="B44" s="17" t="s">
        <v>26</v>
      </c>
      <c r="C44" s="18" t="s">
        <v>27</v>
      </c>
      <c r="D44" s="17" t="s">
        <v>28</v>
      </c>
      <c r="E44" s="27">
        <v>225810</v>
      </c>
      <c r="F44" s="21">
        <v>45134</v>
      </c>
      <c r="G44" s="25"/>
    </row>
    <row r="45" spans="1:7" s="26" customFormat="1" ht="15">
      <c r="A45" s="17" t="s">
        <v>30</v>
      </c>
      <c r="B45" s="17" t="s">
        <v>63</v>
      </c>
      <c r="C45" s="18" t="s">
        <v>12</v>
      </c>
      <c r="D45" s="17" t="s">
        <v>64</v>
      </c>
      <c r="E45" s="29">
        <v>70831.1</v>
      </c>
      <c r="F45" s="21" t="s">
        <v>65</v>
      </c>
      <c r="G45" s="25"/>
    </row>
    <row r="46" spans="1:7" s="26" customFormat="1" ht="26.25">
      <c r="A46" s="17" t="s">
        <v>30</v>
      </c>
      <c r="B46" s="17" t="s">
        <v>60</v>
      </c>
      <c r="C46" s="18" t="s">
        <v>7</v>
      </c>
      <c r="D46" s="17" t="s">
        <v>61</v>
      </c>
      <c r="E46" s="27">
        <v>4446</v>
      </c>
      <c r="F46" s="21" t="s">
        <v>62</v>
      </c>
      <c r="G46" s="25"/>
    </row>
    <row r="47" spans="1:7" s="26" customFormat="1" ht="26.25">
      <c r="A47" s="17" t="s">
        <v>30</v>
      </c>
      <c r="B47" s="17" t="s">
        <v>66</v>
      </c>
      <c r="C47" s="18" t="s">
        <v>7</v>
      </c>
      <c r="D47" s="17" t="s">
        <v>67</v>
      </c>
      <c r="E47" s="29">
        <v>1206.27</v>
      </c>
      <c r="F47" s="21" t="s">
        <v>68</v>
      </c>
      <c r="G47" s="25"/>
    </row>
    <row r="48" spans="1:7" s="26" customFormat="1" ht="51.75">
      <c r="A48" s="17" t="s">
        <v>30</v>
      </c>
      <c r="B48" s="17" t="s">
        <v>31</v>
      </c>
      <c r="C48" s="17" t="s">
        <v>32</v>
      </c>
      <c r="D48" s="17" t="s">
        <v>33</v>
      </c>
      <c r="E48" s="27">
        <v>35100</v>
      </c>
      <c r="F48" s="21">
        <v>45125</v>
      </c>
      <c r="G48" s="25"/>
    </row>
    <row r="49" spans="1:7" s="26" customFormat="1" ht="51.75">
      <c r="A49" s="17" t="s">
        <v>30</v>
      </c>
      <c r="B49" s="17" t="s">
        <v>31</v>
      </c>
      <c r="C49" s="17" t="s">
        <v>32</v>
      </c>
      <c r="D49" s="17" t="s">
        <v>34</v>
      </c>
      <c r="E49" s="27">
        <v>28799.99</v>
      </c>
      <c r="F49" s="21">
        <v>45125</v>
      </c>
      <c r="G49" s="25"/>
    </row>
    <row r="50" spans="1:7" s="26" customFormat="1" ht="26.25">
      <c r="A50" s="17" t="s">
        <v>30</v>
      </c>
      <c r="B50" s="17" t="s">
        <v>35</v>
      </c>
      <c r="C50" s="17" t="s">
        <v>8</v>
      </c>
      <c r="D50" s="17" t="s">
        <v>36</v>
      </c>
      <c r="E50" s="27">
        <v>5579.5</v>
      </c>
      <c r="F50" s="21">
        <v>45135</v>
      </c>
      <c r="G50" s="25"/>
    </row>
    <row r="51" spans="1:7" s="26" customFormat="1" ht="26.25">
      <c r="A51" s="17" t="s">
        <v>30</v>
      </c>
      <c r="B51" s="17" t="s">
        <v>37</v>
      </c>
      <c r="C51" s="17" t="s">
        <v>8</v>
      </c>
      <c r="D51" s="17" t="s">
        <v>38</v>
      </c>
      <c r="E51" s="27">
        <v>35741.14</v>
      </c>
      <c r="F51" s="21">
        <v>45138</v>
      </c>
      <c r="G51" s="25"/>
    </row>
    <row r="52" spans="1:7" s="14" customFormat="1" ht="26.25">
      <c r="A52" s="20" t="s">
        <v>6</v>
      </c>
      <c r="B52" s="16" t="s">
        <v>140</v>
      </c>
      <c r="C52" s="16" t="s">
        <v>141</v>
      </c>
      <c r="D52" s="20" t="s">
        <v>142</v>
      </c>
      <c r="E52" s="34">
        <v>66534.98</v>
      </c>
      <c r="F52" s="20" t="s">
        <v>143</v>
      </c>
      <c r="G52" s="13"/>
    </row>
    <row r="53" spans="1:7" s="14" customFormat="1" ht="39">
      <c r="A53" s="16" t="s">
        <v>6</v>
      </c>
      <c r="B53" s="16" t="s">
        <v>144</v>
      </c>
      <c r="C53" s="16" t="s">
        <v>11</v>
      </c>
      <c r="D53" s="20" t="s">
        <v>145</v>
      </c>
      <c r="E53" s="34">
        <v>630398.9</v>
      </c>
      <c r="F53" s="30" t="s">
        <v>68</v>
      </c>
      <c r="G53" s="12"/>
    </row>
    <row r="54" spans="1:6" ht="45.75" customHeight="1">
      <c r="A54" s="16" t="s">
        <v>6</v>
      </c>
      <c r="B54" s="31" t="s">
        <v>146</v>
      </c>
      <c r="C54" s="32" t="s">
        <v>11</v>
      </c>
      <c r="D54" s="33" t="s">
        <v>147</v>
      </c>
      <c r="E54" s="35">
        <v>314855.31</v>
      </c>
      <c r="F54" s="30" t="s">
        <v>68</v>
      </c>
    </row>
    <row r="55" spans="1:6" ht="35.25" customHeight="1">
      <c r="A55" s="31" t="s">
        <v>6</v>
      </c>
      <c r="B55" s="16" t="s">
        <v>148</v>
      </c>
      <c r="C55" s="16" t="s">
        <v>11</v>
      </c>
      <c r="D55" s="20" t="s">
        <v>149</v>
      </c>
      <c r="E55" s="34">
        <v>409675</v>
      </c>
      <c r="F55" s="30" t="s">
        <v>68</v>
      </c>
    </row>
    <row r="56" spans="1:6" ht="31.5" customHeight="1">
      <c r="A56" s="16" t="s">
        <v>6</v>
      </c>
      <c r="B56" s="16" t="s">
        <v>150</v>
      </c>
      <c r="C56" s="16" t="s">
        <v>11</v>
      </c>
      <c r="D56" s="16" t="s">
        <v>151</v>
      </c>
      <c r="E56" s="36">
        <v>121644.9</v>
      </c>
      <c r="F56" s="30" t="s">
        <v>68</v>
      </c>
    </row>
    <row r="57" spans="1:6" ht="33" customHeight="1">
      <c r="A57" s="16" t="s">
        <v>6</v>
      </c>
      <c r="B57" s="16" t="s">
        <v>152</v>
      </c>
      <c r="C57" s="16" t="s">
        <v>11</v>
      </c>
      <c r="D57" s="20" t="s">
        <v>153</v>
      </c>
      <c r="E57" s="34">
        <v>97784.44</v>
      </c>
      <c r="F57" s="20" t="s">
        <v>68</v>
      </c>
    </row>
    <row r="58" spans="1:6" ht="26.25">
      <c r="A58" s="16" t="s">
        <v>6</v>
      </c>
      <c r="B58" s="16" t="s">
        <v>154</v>
      </c>
      <c r="C58" s="16" t="s">
        <v>11</v>
      </c>
      <c r="D58" s="16" t="s">
        <v>155</v>
      </c>
      <c r="E58" s="34">
        <v>39751.92</v>
      </c>
      <c r="F58" s="30" t="s">
        <v>68</v>
      </c>
    </row>
    <row r="59" spans="1:6" ht="26.25">
      <c r="A59" s="16" t="s">
        <v>6</v>
      </c>
      <c r="B59" s="22" t="s">
        <v>156</v>
      </c>
      <c r="C59" s="16" t="s">
        <v>11</v>
      </c>
      <c r="D59" s="20" t="s">
        <v>157</v>
      </c>
      <c r="E59" s="34">
        <v>292447.12</v>
      </c>
      <c r="F59" s="30" t="s">
        <v>68</v>
      </c>
    </row>
    <row r="60" spans="1:7" ht="26.25">
      <c r="A60" s="16" t="s">
        <v>6</v>
      </c>
      <c r="B60" s="22" t="s">
        <v>158</v>
      </c>
      <c r="C60" s="16" t="s">
        <v>11</v>
      </c>
      <c r="D60" s="16" t="s">
        <v>159</v>
      </c>
      <c r="E60" s="34">
        <v>47345.22</v>
      </c>
      <c r="F60" s="30" t="s">
        <v>68</v>
      </c>
      <c r="G60" s="11">
        <f>SUM(E18:E60)</f>
        <v>3939994.99</v>
      </c>
    </row>
    <row r="61" spans="5:7" ht="15">
      <c r="E61" s="9">
        <f>SUM(E3:E60)</f>
        <v>4065765.0600000005</v>
      </c>
      <c r="F61" s="9"/>
      <c r="G61" s="9">
        <f>SUM(G3:G60)</f>
        <v>4065765.06</v>
      </c>
    </row>
    <row r="68" ht="27.75" customHeight="1"/>
    <row r="70" ht="43.5" customHeight="1"/>
    <row r="82" ht="24.75" customHeight="1"/>
  </sheetData>
  <sheetProtection/>
  <autoFilter ref="A2:F51">
    <sortState ref="A3:F61">
      <sortCondition sortBy="value" ref="A3:A6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9">
      <selection activeCell="F61" sqref="F61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5" t="s">
        <v>29</v>
      </c>
      <c r="B1" s="15"/>
      <c r="C1" s="15"/>
      <c r="D1" s="15"/>
      <c r="E1" s="15"/>
      <c r="F1" s="1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15">
      <c r="A3" s="17" t="s">
        <v>6</v>
      </c>
      <c r="B3" s="17" t="s">
        <v>53</v>
      </c>
      <c r="C3" s="18" t="s">
        <v>54</v>
      </c>
      <c r="D3" s="17" t="s">
        <v>55</v>
      </c>
      <c r="E3" s="27">
        <v>21388.61</v>
      </c>
      <c r="F3" s="21" t="s">
        <v>47</v>
      </c>
      <c r="G3" s="24"/>
    </row>
    <row r="4" spans="1:7" s="6" customFormat="1" ht="15">
      <c r="A4" s="17" t="s">
        <v>114</v>
      </c>
      <c r="B4" s="17" t="s">
        <v>75</v>
      </c>
      <c r="C4" s="17" t="s">
        <v>76</v>
      </c>
      <c r="D4" s="17" t="s">
        <v>77</v>
      </c>
      <c r="E4" s="27">
        <v>18591.3</v>
      </c>
      <c r="F4" s="21">
        <v>45117</v>
      </c>
      <c r="G4" s="24"/>
    </row>
    <row r="5" spans="1:7" s="6" customFormat="1" ht="26.25">
      <c r="A5" s="17" t="s">
        <v>114</v>
      </c>
      <c r="B5" s="22" t="s">
        <v>118</v>
      </c>
      <c r="C5" s="17" t="s">
        <v>76</v>
      </c>
      <c r="D5" s="17" t="s">
        <v>119</v>
      </c>
      <c r="E5" s="27">
        <v>491.4</v>
      </c>
      <c r="F5" s="21" t="s">
        <v>41</v>
      </c>
      <c r="G5" s="24"/>
    </row>
    <row r="6" spans="1:7" s="6" customFormat="1" ht="15">
      <c r="A6" s="17" t="s">
        <v>114</v>
      </c>
      <c r="B6" s="22" t="s">
        <v>123</v>
      </c>
      <c r="C6" s="17" t="s">
        <v>76</v>
      </c>
      <c r="D6" s="22" t="s">
        <v>124</v>
      </c>
      <c r="E6" s="27">
        <v>16029</v>
      </c>
      <c r="F6" s="21" t="s">
        <v>50</v>
      </c>
      <c r="G6" s="24">
        <f>SUM(E3:E6)</f>
        <v>56500.310000000005</v>
      </c>
    </row>
    <row r="7" spans="1:7" s="6" customFormat="1" ht="26.25">
      <c r="A7" s="17" t="s">
        <v>78</v>
      </c>
      <c r="B7" s="17" t="s">
        <v>79</v>
      </c>
      <c r="C7" s="17" t="s">
        <v>133</v>
      </c>
      <c r="D7" s="17" t="s">
        <v>80</v>
      </c>
      <c r="E7" s="27">
        <v>371.61</v>
      </c>
      <c r="F7" s="21">
        <v>45112</v>
      </c>
      <c r="G7" s="24">
        <f>E7</f>
        <v>371.61</v>
      </c>
    </row>
    <row r="8" spans="1:7" s="6" customFormat="1" ht="15">
      <c r="A8" s="17" t="s">
        <v>114</v>
      </c>
      <c r="B8" s="17" t="s">
        <v>42</v>
      </c>
      <c r="C8" s="17" t="s">
        <v>11</v>
      </c>
      <c r="D8" s="17" t="s">
        <v>43</v>
      </c>
      <c r="E8" s="27">
        <v>11700</v>
      </c>
      <c r="F8" s="21" t="s">
        <v>44</v>
      </c>
      <c r="G8" s="24"/>
    </row>
    <row r="9" spans="1:7" s="6" customFormat="1" ht="26.25">
      <c r="A9" s="17" t="s">
        <v>6</v>
      </c>
      <c r="B9" s="22" t="s">
        <v>96</v>
      </c>
      <c r="C9" s="17" t="s">
        <v>11</v>
      </c>
      <c r="D9" s="17" t="s">
        <v>97</v>
      </c>
      <c r="E9" s="27">
        <v>52495.44</v>
      </c>
      <c r="F9" s="17" t="s">
        <v>74</v>
      </c>
      <c r="G9" s="24"/>
    </row>
    <row r="10" spans="1:7" s="6" customFormat="1" ht="39">
      <c r="A10" s="16" t="s">
        <v>6</v>
      </c>
      <c r="B10" s="16" t="s">
        <v>144</v>
      </c>
      <c r="C10" s="16" t="s">
        <v>11</v>
      </c>
      <c r="D10" s="20" t="s">
        <v>145</v>
      </c>
      <c r="E10" s="34">
        <v>630398.9</v>
      </c>
      <c r="F10" s="30" t="s">
        <v>68</v>
      </c>
      <c r="G10" s="24"/>
    </row>
    <row r="11" spans="1:7" s="6" customFormat="1" ht="39">
      <c r="A11" s="16" t="s">
        <v>6</v>
      </c>
      <c r="B11" s="16" t="s">
        <v>146</v>
      </c>
      <c r="C11" s="16" t="s">
        <v>11</v>
      </c>
      <c r="D11" s="20" t="s">
        <v>147</v>
      </c>
      <c r="E11" s="34">
        <v>314855.31</v>
      </c>
      <c r="F11" s="30" t="s">
        <v>68</v>
      </c>
      <c r="G11" s="24"/>
    </row>
    <row r="12" spans="1:7" s="6" customFormat="1" ht="26.25">
      <c r="A12" s="16" t="s">
        <v>6</v>
      </c>
      <c r="B12" s="16" t="s">
        <v>148</v>
      </c>
      <c r="C12" s="16" t="s">
        <v>11</v>
      </c>
      <c r="D12" s="20" t="s">
        <v>149</v>
      </c>
      <c r="E12" s="34">
        <v>409675</v>
      </c>
      <c r="F12" s="30" t="s">
        <v>68</v>
      </c>
      <c r="G12" s="24"/>
    </row>
    <row r="13" spans="1:7" s="6" customFormat="1" ht="39">
      <c r="A13" s="16" t="s">
        <v>6</v>
      </c>
      <c r="B13" s="16" t="s">
        <v>150</v>
      </c>
      <c r="C13" s="16" t="s">
        <v>11</v>
      </c>
      <c r="D13" s="16" t="s">
        <v>151</v>
      </c>
      <c r="E13" s="36">
        <v>121644.9</v>
      </c>
      <c r="F13" s="30" t="s">
        <v>68</v>
      </c>
      <c r="G13" s="24"/>
    </row>
    <row r="14" spans="1:7" s="26" customFormat="1" ht="26.25">
      <c r="A14" s="16" t="s">
        <v>6</v>
      </c>
      <c r="B14" s="16" t="s">
        <v>152</v>
      </c>
      <c r="C14" s="16" t="s">
        <v>11</v>
      </c>
      <c r="D14" s="20" t="s">
        <v>153</v>
      </c>
      <c r="E14" s="34">
        <v>97784.44</v>
      </c>
      <c r="F14" s="20" t="s">
        <v>68</v>
      </c>
      <c r="G14" s="25"/>
    </row>
    <row r="15" spans="1:7" s="26" customFormat="1" ht="26.25">
      <c r="A15" s="16" t="s">
        <v>6</v>
      </c>
      <c r="B15" s="16" t="s">
        <v>154</v>
      </c>
      <c r="C15" s="16" t="s">
        <v>11</v>
      </c>
      <c r="D15" s="16" t="s">
        <v>155</v>
      </c>
      <c r="E15" s="34">
        <v>39751.92</v>
      </c>
      <c r="F15" s="30" t="s">
        <v>68</v>
      </c>
      <c r="G15" s="25"/>
    </row>
    <row r="16" spans="1:7" s="26" customFormat="1" ht="26.25">
      <c r="A16" s="16" t="s">
        <v>6</v>
      </c>
      <c r="B16" s="22" t="s">
        <v>156</v>
      </c>
      <c r="C16" s="16" t="s">
        <v>11</v>
      </c>
      <c r="D16" s="20" t="s">
        <v>157</v>
      </c>
      <c r="E16" s="34">
        <v>292447.12</v>
      </c>
      <c r="F16" s="30" t="s">
        <v>68</v>
      </c>
      <c r="G16" s="25"/>
    </row>
    <row r="17" spans="1:7" s="26" customFormat="1" ht="26.25">
      <c r="A17" s="16" t="s">
        <v>6</v>
      </c>
      <c r="B17" s="22" t="s">
        <v>158</v>
      </c>
      <c r="C17" s="16" t="s">
        <v>11</v>
      </c>
      <c r="D17" s="16" t="s">
        <v>159</v>
      </c>
      <c r="E17" s="34">
        <v>47345.22</v>
      </c>
      <c r="F17" s="30" t="s">
        <v>68</v>
      </c>
      <c r="G17" s="25">
        <f>SUM(E8:E17)</f>
        <v>2018098.2499999998</v>
      </c>
    </row>
    <row r="18" spans="1:7" s="26" customFormat="1" ht="117.75">
      <c r="A18" s="17" t="s">
        <v>78</v>
      </c>
      <c r="B18" s="17" t="s">
        <v>81</v>
      </c>
      <c r="C18" s="23" t="s">
        <v>132</v>
      </c>
      <c r="D18" s="17" t="s">
        <v>82</v>
      </c>
      <c r="E18" s="27">
        <v>3562.88</v>
      </c>
      <c r="F18" s="21" t="s">
        <v>83</v>
      </c>
      <c r="G18" s="25"/>
    </row>
    <row r="19" spans="1:7" s="26" customFormat="1" ht="26.25">
      <c r="A19" s="17" t="s">
        <v>114</v>
      </c>
      <c r="B19" s="17" t="s">
        <v>39</v>
      </c>
      <c r="C19" s="23" t="s">
        <v>132</v>
      </c>
      <c r="D19" s="19" t="s">
        <v>40</v>
      </c>
      <c r="E19" s="27">
        <v>6385.01</v>
      </c>
      <c r="F19" s="21" t="s">
        <v>41</v>
      </c>
      <c r="G19" s="25">
        <f>SUM(E18:E19)</f>
        <v>9947.89</v>
      </c>
    </row>
    <row r="20" spans="1:7" s="26" customFormat="1" ht="26.25">
      <c r="A20" s="17" t="s">
        <v>6</v>
      </c>
      <c r="B20" s="23" t="s">
        <v>125</v>
      </c>
      <c r="C20" s="23" t="s">
        <v>126</v>
      </c>
      <c r="D20" s="23" t="s">
        <v>127</v>
      </c>
      <c r="E20" s="28">
        <v>1177.36</v>
      </c>
      <c r="F20" s="21" t="s">
        <v>62</v>
      </c>
      <c r="G20" s="25">
        <f>E20</f>
        <v>1177.36</v>
      </c>
    </row>
    <row r="21" spans="1:7" s="26" customFormat="1" ht="26.25">
      <c r="A21" s="20" t="s">
        <v>6</v>
      </c>
      <c r="B21" s="16" t="s">
        <v>140</v>
      </c>
      <c r="C21" s="16" t="s">
        <v>141</v>
      </c>
      <c r="D21" s="20" t="s">
        <v>142</v>
      </c>
      <c r="E21" s="34">
        <v>66534.98</v>
      </c>
      <c r="F21" s="20" t="s">
        <v>143</v>
      </c>
      <c r="G21" s="25">
        <f>E21</f>
        <v>66534.98</v>
      </c>
    </row>
    <row r="22" spans="1:7" s="26" customFormat="1" ht="26.25">
      <c r="A22" s="17" t="s">
        <v>78</v>
      </c>
      <c r="B22" s="17" t="s">
        <v>84</v>
      </c>
      <c r="C22" s="17" t="s">
        <v>85</v>
      </c>
      <c r="D22" s="17" t="s">
        <v>86</v>
      </c>
      <c r="E22" s="27">
        <v>596.7</v>
      </c>
      <c r="F22" s="21">
        <v>45121</v>
      </c>
      <c r="G22" s="25">
        <f>E22</f>
        <v>596.7</v>
      </c>
    </row>
    <row r="23" spans="1:7" s="26" customFormat="1" ht="26.25">
      <c r="A23" s="17" t="s">
        <v>6</v>
      </c>
      <c r="B23" s="17" t="s">
        <v>56</v>
      </c>
      <c r="C23" s="18" t="s">
        <v>57</v>
      </c>
      <c r="D23" s="17" t="s">
        <v>58</v>
      </c>
      <c r="E23" s="27">
        <v>59960</v>
      </c>
      <c r="F23" s="21" t="s">
        <v>59</v>
      </c>
      <c r="G23" s="25">
        <f>E23</f>
        <v>59960</v>
      </c>
    </row>
    <row r="24" spans="1:7" s="26" customFormat="1" ht="39">
      <c r="A24" s="17" t="s">
        <v>6</v>
      </c>
      <c r="B24" s="17" t="s">
        <v>19</v>
      </c>
      <c r="C24" s="18" t="s">
        <v>12</v>
      </c>
      <c r="D24" s="17" t="s">
        <v>20</v>
      </c>
      <c r="E24" s="27">
        <v>468104.13</v>
      </c>
      <c r="F24" s="21">
        <v>45125</v>
      </c>
      <c r="G24" s="25"/>
    </row>
    <row r="25" spans="1:7" s="26" customFormat="1" ht="15">
      <c r="A25" s="17" t="s">
        <v>6</v>
      </c>
      <c r="B25" s="17" t="s">
        <v>21</v>
      </c>
      <c r="C25" s="18" t="s">
        <v>12</v>
      </c>
      <c r="D25" s="17" t="s">
        <v>9</v>
      </c>
      <c r="E25" s="27">
        <v>108951.39</v>
      </c>
      <c r="F25" s="21">
        <v>45125</v>
      </c>
      <c r="G25" s="25"/>
    </row>
    <row r="26" spans="1:7" s="26" customFormat="1" ht="15">
      <c r="A26" s="17" t="s">
        <v>6</v>
      </c>
      <c r="B26" s="17" t="s">
        <v>22</v>
      </c>
      <c r="C26" s="18" t="s">
        <v>12</v>
      </c>
      <c r="D26" s="17" t="s">
        <v>23</v>
      </c>
      <c r="E26" s="27">
        <v>14912.82</v>
      </c>
      <c r="F26" s="21">
        <v>45125</v>
      </c>
      <c r="G26" s="25"/>
    </row>
    <row r="27" spans="1:7" s="26" customFormat="1" ht="26.25">
      <c r="A27" s="17" t="s">
        <v>6</v>
      </c>
      <c r="B27" s="17" t="s">
        <v>51</v>
      </c>
      <c r="C27" s="18" t="s">
        <v>12</v>
      </c>
      <c r="D27" s="17" t="s">
        <v>52</v>
      </c>
      <c r="E27" s="27">
        <v>58336.2</v>
      </c>
      <c r="F27" s="21" t="s">
        <v>44</v>
      </c>
      <c r="G27" s="25"/>
    </row>
    <row r="28" spans="1:7" s="26" customFormat="1" ht="15">
      <c r="A28" s="17" t="s">
        <v>30</v>
      </c>
      <c r="B28" s="17" t="s">
        <v>63</v>
      </c>
      <c r="C28" s="18" t="s">
        <v>12</v>
      </c>
      <c r="D28" s="17" t="s">
        <v>64</v>
      </c>
      <c r="E28" s="29">
        <v>70831.1</v>
      </c>
      <c r="F28" s="21" t="s">
        <v>65</v>
      </c>
      <c r="G28" s="25">
        <f>SUM(E24:E28)</f>
        <v>721135.6399999999</v>
      </c>
    </row>
    <row r="29" spans="1:7" s="26" customFormat="1" ht="26.25">
      <c r="A29" s="17" t="s">
        <v>6</v>
      </c>
      <c r="B29" s="17" t="s">
        <v>135</v>
      </c>
      <c r="C29" s="18" t="s">
        <v>13</v>
      </c>
      <c r="D29" s="17" t="s">
        <v>10</v>
      </c>
      <c r="E29" s="27">
        <v>47457.28</v>
      </c>
      <c r="F29" s="21">
        <v>45120</v>
      </c>
      <c r="G29" s="25"/>
    </row>
    <row r="30" spans="1:7" s="26" customFormat="1" ht="26.25">
      <c r="A30" s="17" t="s">
        <v>6</v>
      </c>
      <c r="B30" s="17" t="s">
        <v>136</v>
      </c>
      <c r="C30" s="18" t="s">
        <v>13</v>
      </c>
      <c r="D30" s="17" t="s">
        <v>14</v>
      </c>
      <c r="E30" s="27">
        <v>23443.29</v>
      </c>
      <c r="F30" s="21">
        <v>45120</v>
      </c>
      <c r="G30" s="25"/>
    </row>
    <row r="31" spans="1:7" s="26" customFormat="1" ht="26.25">
      <c r="A31" s="17" t="s">
        <v>6</v>
      </c>
      <c r="B31" s="17" t="s">
        <v>137</v>
      </c>
      <c r="C31" s="18" t="s">
        <v>13</v>
      </c>
      <c r="D31" s="17" t="s">
        <v>17</v>
      </c>
      <c r="E31" s="27">
        <v>58377.15</v>
      </c>
      <c r="F31" s="21">
        <v>45120</v>
      </c>
      <c r="G31" s="25"/>
    </row>
    <row r="32" spans="1:7" s="26" customFormat="1" ht="26.25">
      <c r="A32" s="17" t="s">
        <v>6</v>
      </c>
      <c r="B32" s="17" t="s">
        <v>138</v>
      </c>
      <c r="C32" s="18" t="s">
        <v>13</v>
      </c>
      <c r="D32" s="17" t="s">
        <v>18</v>
      </c>
      <c r="E32" s="27">
        <v>49888.8</v>
      </c>
      <c r="F32" s="21">
        <v>45120</v>
      </c>
      <c r="G32" s="25"/>
    </row>
    <row r="33" spans="1:7" s="26" customFormat="1" ht="26.25">
      <c r="A33" s="17" t="s">
        <v>6</v>
      </c>
      <c r="B33" s="17" t="s">
        <v>139</v>
      </c>
      <c r="C33" s="18" t="s">
        <v>13</v>
      </c>
      <c r="D33" s="17" t="s">
        <v>15</v>
      </c>
      <c r="E33" s="27">
        <v>81616.86</v>
      </c>
      <c r="F33" s="21">
        <v>45120</v>
      </c>
      <c r="G33" s="25"/>
    </row>
    <row r="34" spans="1:7" s="26" customFormat="1" ht="15">
      <c r="A34" s="17" t="s">
        <v>6</v>
      </c>
      <c r="B34" s="17" t="s">
        <v>24</v>
      </c>
      <c r="C34" s="18" t="s">
        <v>13</v>
      </c>
      <c r="D34" s="17" t="s">
        <v>16</v>
      </c>
      <c r="E34" s="27">
        <v>14211.34</v>
      </c>
      <c r="F34" s="21">
        <v>45127</v>
      </c>
      <c r="G34" s="25"/>
    </row>
    <row r="35" spans="1:7" s="26" customFormat="1" ht="15">
      <c r="A35" s="17" t="s">
        <v>6</v>
      </c>
      <c r="B35" s="17" t="s">
        <v>25</v>
      </c>
      <c r="C35" s="18" t="s">
        <v>13</v>
      </c>
      <c r="D35" s="17" t="s">
        <v>9</v>
      </c>
      <c r="E35" s="27">
        <v>14749.84</v>
      </c>
      <c r="F35" s="21">
        <v>45127</v>
      </c>
      <c r="G35" s="25">
        <f>SUM(E29:E35)</f>
        <v>289744.56000000006</v>
      </c>
    </row>
    <row r="36" spans="1:7" s="26" customFormat="1" ht="26.25">
      <c r="A36" s="17" t="s">
        <v>6</v>
      </c>
      <c r="B36" s="17" t="s">
        <v>72</v>
      </c>
      <c r="C36" s="18" t="s">
        <v>7</v>
      </c>
      <c r="D36" s="17" t="s">
        <v>73</v>
      </c>
      <c r="E36" s="27">
        <v>6938.1</v>
      </c>
      <c r="F36" s="21" t="s">
        <v>74</v>
      </c>
      <c r="G36" s="25"/>
    </row>
    <row r="37" spans="1:7" s="26" customFormat="1" ht="15">
      <c r="A37" s="17" t="s">
        <v>6</v>
      </c>
      <c r="B37" s="23" t="s">
        <v>128</v>
      </c>
      <c r="C37" s="23" t="s">
        <v>7</v>
      </c>
      <c r="D37" s="23" t="s">
        <v>129</v>
      </c>
      <c r="E37" s="28">
        <v>13988.52</v>
      </c>
      <c r="F37" s="21" t="s">
        <v>130</v>
      </c>
      <c r="G37" s="25"/>
    </row>
    <row r="38" spans="1:7" s="26" customFormat="1" ht="15">
      <c r="A38" s="17" t="s">
        <v>6</v>
      </c>
      <c r="B38" s="23" t="s">
        <v>125</v>
      </c>
      <c r="C38" s="23" t="s">
        <v>7</v>
      </c>
      <c r="D38" s="23" t="s">
        <v>131</v>
      </c>
      <c r="E38" s="28">
        <v>4090.69</v>
      </c>
      <c r="F38" s="21" t="s">
        <v>74</v>
      </c>
      <c r="G38" s="25"/>
    </row>
    <row r="39" spans="1:7" s="26" customFormat="1" ht="26.25">
      <c r="A39" s="17" t="s">
        <v>30</v>
      </c>
      <c r="B39" s="17" t="s">
        <v>60</v>
      </c>
      <c r="C39" s="18" t="s">
        <v>7</v>
      </c>
      <c r="D39" s="17" t="s">
        <v>61</v>
      </c>
      <c r="E39" s="27">
        <v>4446</v>
      </c>
      <c r="F39" s="21" t="s">
        <v>62</v>
      </c>
      <c r="G39" s="25"/>
    </row>
    <row r="40" spans="1:7" s="26" customFormat="1" ht="26.25">
      <c r="A40" s="17" t="s">
        <v>30</v>
      </c>
      <c r="B40" s="17" t="s">
        <v>66</v>
      </c>
      <c r="C40" s="18" t="s">
        <v>7</v>
      </c>
      <c r="D40" s="17" t="s">
        <v>67</v>
      </c>
      <c r="E40" s="29">
        <v>1206.27</v>
      </c>
      <c r="F40" s="21" t="s">
        <v>68</v>
      </c>
      <c r="G40" s="25">
        <f>SUM(E36:E40)</f>
        <v>30669.58</v>
      </c>
    </row>
    <row r="41" spans="1:7" s="26" customFormat="1" ht="15">
      <c r="A41" s="17" t="s">
        <v>114</v>
      </c>
      <c r="B41" s="17" t="s">
        <v>45</v>
      </c>
      <c r="C41" s="17" t="s">
        <v>32</v>
      </c>
      <c r="D41" s="18" t="s">
        <v>46</v>
      </c>
      <c r="E41" s="27">
        <v>10875.87</v>
      </c>
      <c r="F41" s="21" t="s">
        <v>47</v>
      </c>
      <c r="G41" s="25"/>
    </row>
    <row r="42" spans="1:7" s="26" customFormat="1" ht="26.25">
      <c r="A42" s="17" t="s">
        <v>114</v>
      </c>
      <c r="B42" s="17" t="s">
        <v>115</v>
      </c>
      <c r="C42" s="17" t="s">
        <v>32</v>
      </c>
      <c r="D42" s="17" t="s">
        <v>116</v>
      </c>
      <c r="E42" s="27">
        <v>1638</v>
      </c>
      <c r="F42" s="21" t="s">
        <v>117</v>
      </c>
      <c r="G42" s="25"/>
    </row>
    <row r="43" spans="1:7" s="26" customFormat="1" ht="26.25">
      <c r="A43" s="17" t="s">
        <v>6</v>
      </c>
      <c r="B43" s="17" t="s">
        <v>98</v>
      </c>
      <c r="C43" s="17" t="s">
        <v>32</v>
      </c>
      <c r="D43" s="17" t="s">
        <v>99</v>
      </c>
      <c r="E43" s="27">
        <v>127933.77</v>
      </c>
      <c r="F43" s="17" t="s">
        <v>100</v>
      </c>
      <c r="G43" s="25"/>
    </row>
    <row r="44" spans="1:7" s="26" customFormat="1" ht="26.25">
      <c r="A44" s="17" t="s">
        <v>6</v>
      </c>
      <c r="B44" s="17" t="s">
        <v>101</v>
      </c>
      <c r="C44" s="17" t="s">
        <v>32</v>
      </c>
      <c r="D44" s="17" t="s">
        <v>102</v>
      </c>
      <c r="E44" s="27">
        <v>114423.04</v>
      </c>
      <c r="F44" s="17" t="s">
        <v>100</v>
      </c>
      <c r="G44" s="25"/>
    </row>
    <row r="45" spans="1:7" s="26" customFormat="1" ht="26.25">
      <c r="A45" s="17" t="s">
        <v>6</v>
      </c>
      <c r="B45" s="17" t="s">
        <v>103</v>
      </c>
      <c r="C45" s="17" t="s">
        <v>32</v>
      </c>
      <c r="D45" s="17" t="s">
        <v>104</v>
      </c>
      <c r="E45" s="27">
        <v>27355.27</v>
      </c>
      <c r="F45" s="17" t="s">
        <v>100</v>
      </c>
      <c r="G45" s="25"/>
    </row>
    <row r="46" spans="1:7" s="26" customFormat="1" ht="26.25">
      <c r="A46" s="17" t="s">
        <v>6</v>
      </c>
      <c r="B46" s="17" t="s">
        <v>105</v>
      </c>
      <c r="C46" s="17" t="s">
        <v>32</v>
      </c>
      <c r="D46" s="17" t="s">
        <v>106</v>
      </c>
      <c r="E46" s="27">
        <v>12535.38</v>
      </c>
      <c r="F46" s="17" t="s">
        <v>100</v>
      </c>
      <c r="G46" s="25"/>
    </row>
    <row r="47" spans="1:7" s="26" customFormat="1" ht="26.25">
      <c r="A47" s="17" t="s">
        <v>6</v>
      </c>
      <c r="B47" s="17" t="s">
        <v>107</v>
      </c>
      <c r="C47" s="17" t="s">
        <v>32</v>
      </c>
      <c r="D47" s="17" t="s">
        <v>108</v>
      </c>
      <c r="E47" s="27">
        <v>11712</v>
      </c>
      <c r="F47" s="17" t="s">
        <v>100</v>
      </c>
      <c r="G47" s="25"/>
    </row>
    <row r="48" spans="1:7" s="26" customFormat="1" ht="26.25">
      <c r="A48" s="17" t="s">
        <v>6</v>
      </c>
      <c r="B48" s="17" t="s">
        <v>109</v>
      </c>
      <c r="C48" s="17" t="s">
        <v>32</v>
      </c>
      <c r="D48" s="17" t="s">
        <v>110</v>
      </c>
      <c r="E48" s="27">
        <v>11028.07</v>
      </c>
      <c r="F48" s="17" t="s">
        <v>111</v>
      </c>
      <c r="G48" s="25"/>
    </row>
    <row r="49" spans="1:7" s="26" customFormat="1" ht="26.25">
      <c r="A49" s="17" t="s">
        <v>6</v>
      </c>
      <c r="B49" s="17" t="s">
        <v>112</v>
      </c>
      <c r="C49" s="17" t="s">
        <v>32</v>
      </c>
      <c r="D49" s="17" t="s">
        <v>113</v>
      </c>
      <c r="E49" s="27">
        <v>7066.23</v>
      </c>
      <c r="F49" s="17" t="s">
        <v>111</v>
      </c>
      <c r="G49" s="25"/>
    </row>
    <row r="50" spans="1:7" s="26" customFormat="1" ht="51.75">
      <c r="A50" s="17" t="s">
        <v>30</v>
      </c>
      <c r="B50" s="17" t="s">
        <v>31</v>
      </c>
      <c r="C50" s="17" t="s">
        <v>32</v>
      </c>
      <c r="D50" s="17" t="s">
        <v>33</v>
      </c>
      <c r="E50" s="27">
        <v>35100</v>
      </c>
      <c r="F50" s="21">
        <v>45125</v>
      </c>
      <c r="G50" s="25"/>
    </row>
    <row r="51" spans="1:7" s="26" customFormat="1" ht="51.75">
      <c r="A51" s="17" t="s">
        <v>30</v>
      </c>
      <c r="B51" s="17" t="s">
        <v>31</v>
      </c>
      <c r="C51" s="17" t="s">
        <v>32</v>
      </c>
      <c r="D51" s="17" t="s">
        <v>34</v>
      </c>
      <c r="E51" s="27">
        <v>28799.99</v>
      </c>
      <c r="F51" s="21">
        <v>45125</v>
      </c>
      <c r="G51" s="25">
        <f>SUM(E41:E51)</f>
        <v>388467.62</v>
      </c>
    </row>
    <row r="52" spans="1:7" s="14" customFormat="1" ht="15">
      <c r="A52" s="17" t="s">
        <v>78</v>
      </c>
      <c r="B52" s="22" t="s">
        <v>120</v>
      </c>
      <c r="C52" s="17" t="s">
        <v>93</v>
      </c>
      <c r="D52" s="22" t="s">
        <v>121</v>
      </c>
      <c r="E52" s="27">
        <v>2400</v>
      </c>
      <c r="F52" s="21" t="s">
        <v>122</v>
      </c>
      <c r="G52" s="13"/>
    </row>
    <row r="53" spans="1:7" s="14" customFormat="1" ht="15">
      <c r="A53" s="17" t="s">
        <v>78</v>
      </c>
      <c r="B53" s="17" t="s">
        <v>92</v>
      </c>
      <c r="C53" s="17" t="s">
        <v>93</v>
      </c>
      <c r="D53" s="17" t="s">
        <v>94</v>
      </c>
      <c r="E53" s="27">
        <v>49367.8</v>
      </c>
      <c r="F53" s="21" t="s">
        <v>95</v>
      </c>
      <c r="G53" s="12">
        <f>SUM(E52:E53)</f>
        <v>51767.8</v>
      </c>
    </row>
    <row r="54" spans="1:6" ht="45.75" customHeight="1">
      <c r="A54" s="17" t="s">
        <v>78</v>
      </c>
      <c r="B54" s="37" t="s">
        <v>87</v>
      </c>
      <c r="C54" s="38" t="s">
        <v>88</v>
      </c>
      <c r="D54" s="37" t="s">
        <v>89</v>
      </c>
      <c r="E54" s="39">
        <v>1158.3</v>
      </c>
      <c r="F54" s="21">
        <v>45119</v>
      </c>
    </row>
    <row r="55" spans="1:6" ht="35.25" customHeight="1">
      <c r="A55" s="37" t="s">
        <v>78</v>
      </c>
      <c r="B55" s="17" t="s">
        <v>90</v>
      </c>
      <c r="C55" s="17" t="s">
        <v>88</v>
      </c>
      <c r="D55" s="17" t="s">
        <v>91</v>
      </c>
      <c r="E55" s="27">
        <v>566.4</v>
      </c>
      <c r="F55" s="21">
        <v>45119</v>
      </c>
    </row>
    <row r="56" spans="1:7" ht="31.5" customHeight="1">
      <c r="A56" s="17" t="s">
        <v>6</v>
      </c>
      <c r="B56" s="17" t="s">
        <v>69</v>
      </c>
      <c r="C56" s="18" t="s">
        <v>134</v>
      </c>
      <c r="D56" s="17" t="s">
        <v>70</v>
      </c>
      <c r="E56" s="27">
        <v>99901.62</v>
      </c>
      <c r="F56" s="21" t="s">
        <v>71</v>
      </c>
      <c r="G56" s="11">
        <f>SUM(E54:E56)</f>
        <v>101626.31999999999</v>
      </c>
    </row>
    <row r="57" spans="1:6" ht="33" customHeight="1">
      <c r="A57" s="17" t="s">
        <v>114</v>
      </c>
      <c r="B57" s="17" t="s">
        <v>48</v>
      </c>
      <c r="C57" s="18" t="s">
        <v>27</v>
      </c>
      <c r="D57" s="17" t="s">
        <v>49</v>
      </c>
      <c r="E57" s="27">
        <v>2035.8</v>
      </c>
      <c r="F57" s="21" t="s">
        <v>50</v>
      </c>
    </row>
    <row r="58" spans="1:7" ht="78">
      <c r="A58" s="17" t="s">
        <v>6</v>
      </c>
      <c r="B58" s="17" t="s">
        <v>26</v>
      </c>
      <c r="C58" s="18" t="s">
        <v>27</v>
      </c>
      <c r="D58" s="17" t="s">
        <v>28</v>
      </c>
      <c r="E58" s="27">
        <v>225810</v>
      </c>
      <c r="F58" s="21">
        <v>45134</v>
      </c>
      <c r="G58" s="11">
        <f>SUM(E57:E58)</f>
        <v>227845.8</v>
      </c>
    </row>
    <row r="59" spans="1:6" ht="26.25">
      <c r="A59" s="17" t="s">
        <v>30</v>
      </c>
      <c r="B59" s="17" t="s">
        <v>35</v>
      </c>
      <c r="C59" s="17" t="s">
        <v>8</v>
      </c>
      <c r="D59" s="17" t="s">
        <v>36</v>
      </c>
      <c r="E59" s="27">
        <v>5579.5</v>
      </c>
      <c r="F59" s="21">
        <v>45135</v>
      </c>
    </row>
    <row r="60" spans="1:7" ht="26.25">
      <c r="A60" s="17" t="s">
        <v>30</v>
      </c>
      <c r="B60" s="17" t="s">
        <v>37</v>
      </c>
      <c r="C60" s="17" t="s">
        <v>8</v>
      </c>
      <c r="D60" s="17" t="s">
        <v>38</v>
      </c>
      <c r="E60" s="27">
        <v>35741.14</v>
      </c>
      <c r="F60" s="21">
        <v>45138</v>
      </c>
      <c r="G60" s="11">
        <f>SUM(E59:E60)</f>
        <v>41320.64</v>
      </c>
    </row>
    <row r="61" spans="5:7" ht="15">
      <c r="E61" s="9">
        <f>SUM(E3:E60)</f>
        <v>4065765.059999999</v>
      </c>
      <c r="F61" s="9"/>
      <c r="G61" s="9">
        <f>SUM(G3:G60)</f>
        <v>4065765.06</v>
      </c>
    </row>
    <row r="68" ht="27.75" customHeight="1"/>
    <row r="70" ht="43.5" customHeight="1"/>
    <row r="82" ht="24.75" customHeight="1"/>
  </sheetData>
  <sheetProtection/>
  <autoFilter ref="A2:F60">
    <sortState ref="A3:F61">
      <sortCondition sortBy="value" ref="C3:C6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2023-08-04T10:04:39Z</dcterms:modified>
  <cp:category/>
  <cp:version/>
  <cp:contentType/>
  <cp:contentStatus/>
</cp:coreProperties>
</file>