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25" activeTab="0"/>
  </bookViews>
  <sheets>
    <sheet name="potpisani ugovori" sheetId="1" r:id="rId1"/>
    <sheet name="odjeli" sheetId="2" r:id="rId2"/>
  </sheets>
  <definedNames>
    <definedName name="_xlnm._FilterDatabase" localSheetId="1" hidden="1">'odjeli'!$A$2:$F$28</definedName>
    <definedName name="_xlnm._FilterDatabase" localSheetId="0" hidden="1">'potpisani ugovori'!$A$2:$F$28</definedName>
  </definedNames>
  <calcPr fullCalcOnLoad="1"/>
</workbook>
</file>

<file path=xl/sharedStrings.xml><?xml version="1.0" encoding="utf-8"?>
<sst xmlns="http://schemas.openxmlformats.org/spreadsheetml/2006/main" count="250" uniqueCount="87">
  <si>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</si>
  <si>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</si>
  <si>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</si>
  <si>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</si>
  <si>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</si>
  <si>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</si>
  <si>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</si>
  <si>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Objedinjena</t>
  </si>
  <si>
    <t>Copitrade d.o.o. Bijeljina</t>
  </si>
  <si>
    <t>Nabavka računara i računarske opreme - 2/2022</t>
  </si>
  <si>
    <t>Nabavka računara i računarske opreme - 2/2023</t>
  </si>
  <si>
    <t>Network I d.o.o. Bijeljina</t>
  </si>
  <si>
    <t>Otvoreni - minitender</t>
  </si>
  <si>
    <t>Lož ulje za drugi dio grejne sezone 2022/2023</t>
  </si>
  <si>
    <t>Brčko gas d.o.o. Brčko</t>
  </si>
  <si>
    <t>IZVJEŠTAJ O DODJELJENIM UGOVORIMA U TOKU JANUARA   2023. GODINE</t>
  </si>
  <si>
    <t xml:space="preserve">Otvoreni </t>
  </si>
  <si>
    <t>13-002506/22-Nabavka štampanog materijala po narudžbi za  potrebe Kancelarije za prevenciju korupcije i koordinaciju aktivnosti na suzbijanju korupcije Brčko distrikta BiH za 2022,2023 i 2024.g.</t>
  </si>
  <si>
    <t>Kancelarija za prev.korupcije</t>
  </si>
  <si>
    <t>Misija,Brčko;Oxygen,Sarajevo;Gama,Brčko;Inter-Com,Zenica;Defter,Sarajevo i Eurografika,Zvornik</t>
  </si>
  <si>
    <t>13-002572/22-Usluge javne kuhinje za 2023.godinu za potrebe Odjeljenja za zdravstvo i ostale usluge</t>
  </si>
  <si>
    <t>Zdravstvo</t>
  </si>
  <si>
    <t>Bek-Promet,Brčko</t>
  </si>
  <si>
    <t>13-002227/22-Nabavka usluge tiskanja za  potrebe Odjela za europske integracije i međunarodnu suradnju za 2022,2023 i 2024.g.</t>
  </si>
  <si>
    <t>Europ.integracije</t>
  </si>
  <si>
    <t>Misija,Brčko;Oxygen,Sarajevo;Gama,Brčko;Svjetlost-bh print,Sarajevo;Inter-Com,Zenica;Defter,Sarajevo i Eurografika,Zvornik</t>
  </si>
  <si>
    <t>13-002770/22-Nabavka sistema radio veze</t>
  </si>
  <si>
    <t>Shot,Zenica</t>
  </si>
  <si>
    <t>Izrada ograde oko igrališta u MZ Ilićka</t>
  </si>
  <si>
    <t>DOO LIŠIĆ KONSTRUKCIJE</t>
  </si>
  <si>
    <t>25.01.2023.</t>
  </si>
  <si>
    <t>LOT 1- IZGRADNJA OGRADE OKO GROBLJA U MZ KREPŠIĆ, LOT 3-POSTAVLJANJE OGRADE OKO OBJEKTA MZ JULI</t>
  </si>
  <si>
    <t>LOT 2-IZGRADNJA OGRADE OKO FK DIZDARUŠA, MZ DIZDARUŠA</t>
  </si>
  <si>
    <t>DOO SANTOVAC BRČKO</t>
  </si>
  <si>
    <t>Nabava sistema za membransku filtraciju vode</t>
  </si>
  <si>
    <t>DOO NEXIIS SARAJEVO</t>
  </si>
  <si>
    <t>26.01.2023.</t>
  </si>
  <si>
    <t>nabavka PCR uređaja sa pratećom opremom</t>
  </si>
  <si>
    <t>DOO BROMA BEL BANJA LUKA</t>
  </si>
  <si>
    <t>23.01.2023.</t>
  </si>
  <si>
    <t>Tekuće održavanje rampi i znakova upozorenja u šumi i na odbrambenim nasipima</t>
  </si>
  <si>
    <t>Odjeljenje za poljoprivredu</t>
  </si>
  <si>
    <t>Lišić Konstrukcije doo Brčko</t>
  </si>
  <si>
    <t>11.01.2023.</t>
  </si>
  <si>
    <t>Izgradnja hidrograđevinskih objekata na području Brčko distrikta BiH Lot 1</t>
  </si>
  <si>
    <t>PAPILON d.o.o Koraj-Čelić</t>
  </si>
  <si>
    <t>06.01.2023.</t>
  </si>
  <si>
    <t>Servisiranje računarske i druge opreme za potrebe Skupštine Brčko distrikta BiH</t>
  </si>
  <si>
    <t>Skupština BD</t>
  </si>
  <si>
    <t>ALCOOP d.o.o. Brčko              SECTOR TEHNOLOGY d.o.o. Brčko COPITRADE d.o.o. Bijeljina</t>
  </si>
  <si>
    <t>17.01.2023.</t>
  </si>
  <si>
    <t>Čišćenje i održavanje pijaca u Brčkom</t>
  </si>
  <si>
    <t>GRADSKA ČISTOĆA d.o.o. Brčko</t>
  </si>
  <si>
    <t>10.01.2023.</t>
  </si>
  <si>
    <t>Nabavka terenskog vozila i dvostruki top za dezinsekciju</t>
  </si>
  <si>
    <t>Odjeljenje za zdravstvo</t>
  </si>
  <si>
    <t>KRAJINA GROUP d.o.o. Banja Luka</t>
  </si>
  <si>
    <t>16.01.2023.</t>
  </si>
  <si>
    <t>Nabava građevinsko-zanatskih radova (2 Lota)</t>
  </si>
  <si>
    <t>BIJELIĆ GRADNJA d.o.o. Brčko</t>
  </si>
  <si>
    <t>19.01.2023.</t>
  </si>
  <si>
    <t>AS GRADNJA d.o.o. Brčko</t>
  </si>
  <si>
    <t xml:space="preserve">Konkurentski zahtjev </t>
  </si>
  <si>
    <t xml:space="preserve">Usluge održavanja BIMS -a za potrebe Ureda gradonačelnika </t>
  </si>
  <si>
    <t xml:space="preserve">Kancelarija gradonačelnika -Inspektorat </t>
  </si>
  <si>
    <t xml:space="preserve">"SAFENET" d.o.o Sarajevo </t>
  </si>
  <si>
    <t xml:space="preserve">Anex II </t>
  </si>
  <si>
    <t xml:space="preserve">Usluge hotelskog smještaja za goste na bazi jedn, dvok.soba  švedskog stola </t>
  </si>
  <si>
    <t xml:space="preserve">Objedinjena </t>
  </si>
  <si>
    <t xml:space="preserve">Bakarni lonac, Bakarni d.o.o, Sloboprom S d.o.o Brčko, Dinamik Turs D.o.o Brčko Evropa D.o.o Brčko </t>
  </si>
  <si>
    <t>Usluge hotelskog smještaja 13-003035/22 (0033/23)</t>
  </si>
  <si>
    <t xml:space="preserve">Kabinet gradonačelnika </t>
  </si>
  <si>
    <t xml:space="preserve">SKY 2 TRAVEL COPMANY PCO  Banja Luka </t>
  </si>
  <si>
    <t>Usluge stručnog usavršavanja 13-002976/22 (0028/23</t>
  </si>
  <si>
    <t xml:space="preserve">"MINT"  Banja Luka </t>
  </si>
  <si>
    <t>Usluge stručnog usavršavanja 13-002976/22 (0032/23</t>
  </si>
  <si>
    <t xml:space="preserve">Kancelarija za reviziju javne uprave </t>
  </si>
  <si>
    <t xml:space="preserve">"Savez računovođa i revizora RS Banja Luka </t>
  </si>
  <si>
    <t>Usluga hotelskog smještaja</t>
  </si>
  <si>
    <t>Policija BD</t>
  </si>
  <si>
    <t>"TEREX COMPANY" d.o.o. Istočno Sarajevo</t>
  </si>
  <si>
    <t>20.01.2023.</t>
  </si>
  <si>
    <t>Organizacija manifestacije Čari zime u Brčkom</t>
  </si>
  <si>
    <t>Kancelarija gradonačelnika - Sektor za informisanje</t>
  </si>
  <si>
    <t>"ASM"d.o.o. Brčko</t>
  </si>
  <si>
    <t>12.01.2022.</t>
  </si>
  <si>
    <t>Javna imovina</t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</si>
</sst>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  <numFmt numFmtId="173" formatCode="_-* #,##0\ &quot;kn&quot;_-;\-* #,##0\ &quot;kn&quot;_-;_-* &quot;-&quot;\ &quot;kn&quot;_-;_-@_-"/>
    <numFmt numFmtId="174" formatCode="_-* #,##0\ _k_n_-;\-* #,##0\ _k_n_-;_-* &quot;-&quot;\ _k_n_-;_-@_-"/>
    <numFmt numFmtId="175" formatCode="_-* #,##0.00\ &quot;kn&quot;_-;\-* #,##0.00\ &quot;kn&quot;_-;_-* &quot;-&quot;??\ &quot;kn&quot;_-;_-@_-"/>
    <numFmt numFmtId="176" formatCode="_-* #,##0.00\ _k_n_-;\-* #,##0.00\ _k_n_-;_-* &quot;-&quot;??\ _k_n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48" fillId="0" borderId="12" xfId="0" applyFont="1" applyBorder="1" applyAlignment="1">
      <alignment horizontal="left" wrapText="1"/>
    </xf>
    <xf numFmtId="0" fontId="48" fillId="0" borderId="12" xfId="0" applyFont="1" applyFill="1" applyBorder="1" applyAlignment="1">
      <alignment horizontal="left" wrapText="1"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57" applyFont="1" applyBorder="1" applyAlignment="1">
      <alignment horizontal="center" vertical="center" wrapText="1"/>
      <protection/>
    </xf>
    <xf numFmtId="14" fontId="5" fillId="0" borderId="12" xfId="57" applyNumberFormat="1" applyFont="1" applyFill="1" applyBorder="1" applyAlignment="1">
      <alignment horizontal="center" vertical="center" wrapText="1"/>
      <protection/>
    </xf>
    <xf numFmtId="0" fontId="5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164" fontId="49" fillId="0" borderId="12" xfId="0" applyNumberFormat="1" applyFont="1" applyBorder="1" applyAlignment="1">
      <alignment horizontal="right" wrapText="1"/>
    </xf>
    <xf numFmtId="164" fontId="5" fillId="0" borderId="12" xfId="57" applyNumberFormat="1" applyFont="1" applyBorder="1" applyAlignment="1">
      <alignment vertical="center" wrapText="1"/>
      <protection/>
    </xf>
    <xf numFmtId="164" fontId="5" fillId="0" borderId="12" xfId="0" applyNumberFormat="1" applyFont="1" applyBorder="1" applyAlignment="1">
      <alignment vertical="center" wrapText="1"/>
    </xf>
    <xf numFmtId="164" fontId="6" fillId="0" borderId="12" xfId="0" applyNumberFormat="1" applyFont="1" applyFill="1" applyBorder="1" applyAlignment="1">
      <alignment vertical="center" wrapText="1"/>
    </xf>
    <xf numFmtId="164" fontId="51" fillId="0" borderId="12" xfId="0" applyNumberFormat="1" applyFont="1" applyBorder="1" applyAlignment="1">
      <alignment vertical="center" wrapText="1"/>
    </xf>
    <xf numFmtId="164" fontId="49" fillId="0" borderId="12" xfId="0" applyNumberFormat="1" applyFont="1" applyBorder="1" applyAlignment="1">
      <alignment wrapText="1"/>
    </xf>
    <xf numFmtId="164" fontId="5" fillId="0" borderId="12" xfId="0" applyNumberFormat="1" applyFont="1" applyBorder="1" applyAlignment="1">
      <alignment horizontal="right" vertical="center" wrapText="1"/>
    </xf>
    <xf numFmtId="164" fontId="5" fillId="0" borderId="12" xfId="57" applyNumberFormat="1" applyFont="1" applyBorder="1" applyAlignment="1">
      <alignment horizontal="right" vertical="center" wrapText="1"/>
      <protection/>
    </xf>
    <xf numFmtId="164" fontId="51" fillId="0" borderId="12" xfId="0" applyNumberFormat="1" applyFont="1" applyBorder="1" applyAlignment="1">
      <alignment horizontal="right" vertical="center" wrapText="1"/>
    </xf>
    <xf numFmtId="164" fontId="6" fillId="0" borderId="12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9"/>
  <sheetViews>
    <sheetView tabSelected="1" zoomScale="115" zoomScaleNormal="115" zoomScalePageLayoutView="0" workbookViewId="0" topLeftCell="A1">
      <pane xSplit="6" ySplit="2" topLeftCell="G24" activePane="bottomRight" state="frozen"/>
      <selection pane="topLeft" activeCell="A1" sqref="A1"/>
      <selection pane="topRight" activeCell="G1" sqref="G1"/>
      <selection pane="bottomLeft" activeCell="A3" sqref="A3"/>
      <selection pane="bottomRight" activeCell="F29" sqref="F29"/>
    </sheetView>
  </sheetViews>
  <sheetFormatPr defaultColWidth="8.8515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8.8515625" style="1" customWidth="1"/>
  </cols>
  <sheetData>
    <row r="1" spans="1:6" ht="57" customHeight="1" thickBot="1">
      <c r="A1" s="33" t="s">
        <v>15</v>
      </c>
      <c r="B1" s="33"/>
      <c r="C1" s="33"/>
      <c r="D1" s="33"/>
      <c r="E1" s="33"/>
      <c r="F1" s="33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30">
      <c r="A3" s="18" t="s">
        <v>66</v>
      </c>
      <c r="B3" s="18" t="s">
        <v>70</v>
      </c>
      <c r="C3" s="18" t="s">
        <v>71</v>
      </c>
      <c r="D3" s="18" t="s">
        <v>72</v>
      </c>
      <c r="E3" s="24">
        <v>145</v>
      </c>
      <c r="F3" s="19">
        <v>44952</v>
      </c>
    </row>
    <row r="4" spans="1:6" ht="30">
      <c r="A4" s="18" t="s">
        <v>66</v>
      </c>
      <c r="B4" s="18" t="s">
        <v>73</v>
      </c>
      <c r="C4" s="18" t="s">
        <v>71</v>
      </c>
      <c r="D4" s="18" t="s">
        <v>74</v>
      </c>
      <c r="E4" s="24">
        <v>351</v>
      </c>
      <c r="F4" s="19">
        <v>44952</v>
      </c>
    </row>
    <row r="5" spans="1:6" ht="60">
      <c r="A5" s="18" t="s">
        <v>66</v>
      </c>
      <c r="B5" s="18" t="s">
        <v>82</v>
      </c>
      <c r="C5" s="18" t="s">
        <v>83</v>
      </c>
      <c r="D5" s="18" t="s">
        <v>84</v>
      </c>
      <c r="E5" s="24">
        <v>9991.8</v>
      </c>
      <c r="F5" s="19" t="s">
        <v>85</v>
      </c>
    </row>
    <row r="6" spans="1:7" s="15" customFormat="1" ht="45">
      <c r="A6" s="18" t="s">
        <v>66</v>
      </c>
      <c r="B6" s="18" t="s">
        <v>75</v>
      </c>
      <c r="C6" s="18" t="s">
        <v>76</v>
      </c>
      <c r="D6" s="18" t="s">
        <v>77</v>
      </c>
      <c r="E6" s="24">
        <v>140</v>
      </c>
      <c r="F6" s="19">
        <v>44956</v>
      </c>
      <c r="G6" s="14"/>
    </row>
    <row r="7" spans="1:7" s="15" customFormat="1" ht="60">
      <c r="A7" s="18" t="s">
        <v>66</v>
      </c>
      <c r="B7" s="18" t="s">
        <v>67</v>
      </c>
      <c r="C7" s="18" t="s">
        <v>68</v>
      </c>
      <c r="D7" s="18" t="s">
        <v>69</v>
      </c>
      <c r="E7" s="24">
        <v>132167.96</v>
      </c>
      <c r="F7" s="19">
        <v>44930</v>
      </c>
      <c r="G7" s="14"/>
    </row>
    <row r="8" spans="1:7" s="15" customFormat="1" ht="30">
      <c r="A8" s="18" t="s">
        <v>66</v>
      </c>
      <c r="B8" s="18" t="s">
        <v>78</v>
      </c>
      <c r="C8" s="18" t="s">
        <v>79</v>
      </c>
      <c r="D8" s="18" t="s">
        <v>80</v>
      </c>
      <c r="E8" s="24">
        <v>107</v>
      </c>
      <c r="F8" s="19" t="s">
        <v>81</v>
      </c>
      <c r="G8" s="14">
        <f>SUM(E3:E8)</f>
        <v>142902.75999999998</v>
      </c>
    </row>
    <row r="9" spans="1:7" s="15" customFormat="1" ht="30">
      <c r="A9" s="18" t="s">
        <v>62</v>
      </c>
      <c r="B9" s="16" t="s">
        <v>28</v>
      </c>
      <c r="C9" s="21" t="s">
        <v>86</v>
      </c>
      <c r="D9" s="16" t="s">
        <v>29</v>
      </c>
      <c r="E9" s="25">
        <v>2920.32</v>
      </c>
      <c r="F9" s="22" t="s">
        <v>30</v>
      </c>
      <c r="G9" s="14"/>
    </row>
    <row r="10" spans="1:7" s="15" customFormat="1" ht="45">
      <c r="A10" s="18" t="s">
        <v>62</v>
      </c>
      <c r="B10" s="16" t="s">
        <v>31</v>
      </c>
      <c r="C10" s="21" t="s">
        <v>86</v>
      </c>
      <c r="D10" s="16" t="s">
        <v>29</v>
      </c>
      <c r="E10" s="25">
        <v>28526.94</v>
      </c>
      <c r="F10" s="22" t="s">
        <v>30</v>
      </c>
      <c r="G10" s="14"/>
    </row>
    <row r="11" spans="1:7" s="15" customFormat="1" ht="30">
      <c r="A11" s="18" t="s">
        <v>62</v>
      </c>
      <c r="B11" s="16" t="s">
        <v>32</v>
      </c>
      <c r="C11" s="21" t="s">
        <v>86</v>
      </c>
      <c r="D11" s="17" t="s">
        <v>33</v>
      </c>
      <c r="E11" s="25">
        <v>9708.66</v>
      </c>
      <c r="F11" s="22" t="s">
        <v>30</v>
      </c>
      <c r="G11" s="14"/>
    </row>
    <row r="12" spans="1:7" s="15" customFormat="1" ht="45">
      <c r="A12" s="18" t="s">
        <v>62</v>
      </c>
      <c r="B12" s="18" t="s">
        <v>63</v>
      </c>
      <c r="C12" s="18" t="s">
        <v>64</v>
      </c>
      <c r="D12" s="18" t="s">
        <v>65</v>
      </c>
      <c r="E12" s="24">
        <v>29952</v>
      </c>
      <c r="F12" s="19">
        <v>44937</v>
      </c>
      <c r="G12" s="14"/>
    </row>
    <row r="13" spans="1:7" s="15" customFormat="1" ht="15.75">
      <c r="A13" s="18" t="s">
        <v>62</v>
      </c>
      <c r="B13" s="16" t="s">
        <v>34</v>
      </c>
      <c r="C13" s="16" t="s">
        <v>21</v>
      </c>
      <c r="D13" s="17" t="s">
        <v>35</v>
      </c>
      <c r="E13" s="25">
        <v>11566.62</v>
      </c>
      <c r="F13" s="22" t="s">
        <v>36</v>
      </c>
      <c r="G13" s="14"/>
    </row>
    <row r="14" spans="1:7" s="15" customFormat="1" ht="30">
      <c r="A14" s="18" t="s">
        <v>62</v>
      </c>
      <c r="B14" s="16" t="s">
        <v>37</v>
      </c>
      <c r="C14" s="16" t="s">
        <v>21</v>
      </c>
      <c r="D14" s="17" t="s">
        <v>38</v>
      </c>
      <c r="E14" s="26">
        <v>52630</v>
      </c>
      <c r="F14" s="22" t="s">
        <v>39</v>
      </c>
      <c r="G14" s="14">
        <f>SUM(E9:E14)</f>
        <v>135304.53999999998</v>
      </c>
    </row>
    <row r="15" spans="1:7" s="15" customFormat="1" ht="30">
      <c r="A15" s="16" t="s">
        <v>6</v>
      </c>
      <c r="B15" s="16" t="s">
        <v>51</v>
      </c>
      <c r="C15" s="21" t="s">
        <v>86</v>
      </c>
      <c r="D15" s="16" t="s">
        <v>52</v>
      </c>
      <c r="E15" s="25">
        <v>65520</v>
      </c>
      <c r="F15" s="22" t="s">
        <v>53</v>
      </c>
      <c r="G15" s="14"/>
    </row>
    <row r="16" spans="1:7" s="15" customFormat="1" ht="30">
      <c r="A16" s="16" t="s">
        <v>6</v>
      </c>
      <c r="B16" s="16" t="s">
        <v>58</v>
      </c>
      <c r="C16" s="21" t="s">
        <v>86</v>
      </c>
      <c r="D16" s="16" t="s">
        <v>59</v>
      </c>
      <c r="E16" s="25">
        <v>56372.67</v>
      </c>
      <c r="F16" s="22" t="s">
        <v>60</v>
      </c>
      <c r="G16" s="14"/>
    </row>
    <row r="17" spans="1:7" s="15" customFormat="1" ht="15.75">
      <c r="A17" s="16" t="s">
        <v>6</v>
      </c>
      <c r="B17" s="16" t="s">
        <v>58</v>
      </c>
      <c r="C17" s="21" t="s">
        <v>86</v>
      </c>
      <c r="D17" s="16" t="s">
        <v>61</v>
      </c>
      <c r="E17" s="25">
        <v>70165.13</v>
      </c>
      <c r="F17" s="22" t="s">
        <v>60</v>
      </c>
      <c r="G17" s="14"/>
    </row>
    <row r="18" spans="1:7" s="15" customFormat="1" ht="15.75">
      <c r="A18" s="16" t="s">
        <v>6</v>
      </c>
      <c r="B18" s="16" t="s">
        <v>9</v>
      </c>
      <c r="C18" s="17" t="s">
        <v>7</v>
      </c>
      <c r="D18" s="16" t="s">
        <v>8</v>
      </c>
      <c r="E18" s="25">
        <v>31250.58</v>
      </c>
      <c r="F18" s="22">
        <v>44942</v>
      </c>
      <c r="G18" s="14"/>
    </row>
    <row r="19" spans="1:7" s="15" customFormat="1" ht="15.75">
      <c r="A19" s="16" t="s">
        <v>6</v>
      </c>
      <c r="B19" s="16" t="s">
        <v>10</v>
      </c>
      <c r="C19" s="17" t="s">
        <v>7</v>
      </c>
      <c r="D19" s="16" t="s">
        <v>11</v>
      </c>
      <c r="E19" s="25">
        <v>62055.63</v>
      </c>
      <c r="F19" s="22">
        <v>44942</v>
      </c>
      <c r="G19" s="14"/>
    </row>
    <row r="20" spans="1:7" s="15" customFormat="1" ht="30">
      <c r="A20" s="16" t="s">
        <v>6</v>
      </c>
      <c r="B20" s="16" t="s">
        <v>44</v>
      </c>
      <c r="C20" s="17" t="s">
        <v>41</v>
      </c>
      <c r="D20" s="16" t="s">
        <v>45</v>
      </c>
      <c r="E20" s="25">
        <v>77935.54</v>
      </c>
      <c r="F20" s="22" t="s">
        <v>46</v>
      </c>
      <c r="G20" s="14"/>
    </row>
    <row r="21" spans="1:7" s="15" customFormat="1" ht="30">
      <c r="A21" s="16" t="s">
        <v>6</v>
      </c>
      <c r="B21" s="16" t="s">
        <v>54</v>
      </c>
      <c r="C21" s="17" t="s">
        <v>55</v>
      </c>
      <c r="D21" s="16" t="s">
        <v>56</v>
      </c>
      <c r="E21" s="25">
        <v>175500</v>
      </c>
      <c r="F21" s="22" t="s">
        <v>57</v>
      </c>
      <c r="G21" s="14"/>
    </row>
    <row r="22" spans="1:7" s="15" customFormat="1" ht="60">
      <c r="A22" s="16" t="s">
        <v>6</v>
      </c>
      <c r="B22" s="16" t="s">
        <v>47</v>
      </c>
      <c r="C22" s="17" t="s">
        <v>48</v>
      </c>
      <c r="D22" s="16" t="s">
        <v>49</v>
      </c>
      <c r="E22" s="25">
        <v>21060</v>
      </c>
      <c r="F22" s="22" t="s">
        <v>50</v>
      </c>
      <c r="G22" s="14"/>
    </row>
    <row r="23" spans="1:7" s="15" customFormat="1" ht="75">
      <c r="A23" s="16" t="s">
        <v>16</v>
      </c>
      <c r="B23" s="16" t="s">
        <v>23</v>
      </c>
      <c r="C23" s="16" t="s">
        <v>24</v>
      </c>
      <c r="D23" s="16" t="s">
        <v>25</v>
      </c>
      <c r="E23" s="25">
        <v>15000</v>
      </c>
      <c r="F23" s="22">
        <v>44952</v>
      </c>
      <c r="G23" s="14"/>
    </row>
    <row r="24" spans="1:7" s="15" customFormat="1" ht="60">
      <c r="A24" s="16" t="s">
        <v>16</v>
      </c>
      <c r="B24" s="20" t="s">
        <v>17</v>
      </c>
      <c r="C24" s="16" t="s">
        <v>18</v>
      </c>
      <c r="D24" s="16" t="s">
        <v>19</v>
      </c>
      <c r="E24" s="25">
        <v>3000</v>
      </c>
      <c r="F24" s="22">
        <v>44932</v>
      </c>
      <c r="G24" s="14"/>
    </row>
    <row r="25" spans="1:7" s="15" customFormat="1" ht="30">
      <c r="A25" s="16" t="s">
        <v>16</v>
      </c>
      <c r="B25" s="16" t="s">
        <v>40</v>
      </c>
      <c r="C25" s="17" t="s">
        <v>41</v>
      </c>
      <c r="D25" s="16" t="s">
        <v>42</v>
      </c>
      <c r="E25" s="25">
        <v>15000</v>
      </c>
      <c r="F25" s="22" t="s">
        <v>43</v>
      </c>
      <c r="G25" s="14"/>
    </row>
    <row r="26" spans="1:7" s="15" customFormat="1" ht="15.75">
      <c r="A26" s="16" t="s">
        <v>16</v>
      </c>
      <c r="B26" s="16" t="s">
        <v>26</v>
      </c>
      <c r="C26" s="18" t="s">
        <v>79</v>
      </c>
      <c r="D26" s="16" t="s">
        <v>27</v>
      </c>
      <c r="E26" s="27">
        <v>124809.75</v>
      </c>
      <c r="F26" s="22">
        <v>44952</v>
      </c>
      <c r="G26" s="14"/>
    </row>
    <row r="27" spans="1:7" s="15" customFormat="1" ht="30">
      <c r="A27" s="16" t="s">
        <v>16</v>
      </c>
      <c r="B27" s="16" t="s">
        <v>20</v>
      </c>
      <c r="C27" s="16" t="s">
        <v>21</v>
      </c>
      <c r="D27" s="16" t="s">
        <v>22</v>
      </c>
      <c r="E27" s="25">
        <v>296881.65</v>
      </c>
      <c r="F27" s="22">
        <v>44942</v>
      </c>
      <c r="G27" s="14"/>
    </row>
    <row r="28" spans="1:7" s="15" customFormat="1" ht="15.75">
      <c r="A28" s="16" t="s">
        <v>12</v>
      </c>
      <c r="B28" s="16" t="s">
        <v>13</v>
      </c>
      <c r="C28" s="17" t="s">
        <v>7</v>
      </c>
      <c r="D28" s="16" t="s">
        <v>14</v>
      </c>
      <c r="E28" s="25">
        <v>909342.72</v>
      </c>
      <c r="F28" s="22">
        <v>44945</v>
      </c>
      <c r="G28" s="14">
        <f>SUM(E15:E28)</f>
        <v>1923893.67</v>
      </c>
    </row>
    <row r="29" spans="1:7" s="15" customFormat="1" ht="15.75">
      <c r="A29" s="12"/>
      <c r="B29" s="12"/>
      <c r="C29" s="13"/>
      <c r="D29" s="12"/>
      <c r="E29" s="28">
        <f>SUM(E3:E28)</f>
        <v>2202100.9699999997</v>
      </c>
      <c r="F29" s="28"/>
      <c r="G29" s="28">
        <f>SUM(G3:G28)</f>
        <v>2202100.9699999997</v>
      </c>
    </row>
    <row r="30" ht="27.75" customHeight="1"/>
    <row r="32" ht="43.5" customHeight="1"/>
    <row r="44" ht="24.75" customHeight="1"/>
  </sheetData>
  <sheetProtection/>
  <autoFilter ref="A2:F28">
    <sortState ref="A3:F29">
      <sortCondition sortBy="value" ref="A3:A29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22">
      <selection activeCell="F29" sqref="F29"/>
    </sheetView>
  </sheetViews>
  <sheetFormatPr defaultColWidth="8.8515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8.8515625" style="1" customWidth="1"/>
  </cols>
  <sheetData>
    <row r="1" spans="1:6" ht="57" customHeight="1" thickBot="1">
      <c r="A1" s="33" t="s">
        <v>15</v>
      </c>
      <c r="B1" s="33"/>
      <c r="C1" s="33"/>
      <c r="D1" s="33"/>
      <c r="E1" s="33"/>
      <c r="F1" s="33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7" ht="75">
      <c r="A3" s="16" t="s">
        <v>16</v>
      </c>
      <c r="B3" s="16" t="s">
        <v>23</v>
      </c>
      <c r="C3" s="16" t="s">
        <v>24</v>
      </c>
      <c r="D3" s="16" t="s">
        <v>25</v>
      </c>
      <c r="E3" s="29">
        <v>15000</v>
      </c>
      <c r="F3" s="22">
        <v>44952</v>
      </c>
      <c r="G3" s="11">
        <f>E3</f>
        <v>15000</v>
      </c>
    </row>
    <row r="4" spans="1:6" ht="30">
      <c r="A4" s="18" t="s">
        <v>62</v>
      </c>
      <c r="B4" s="16" t="s">
        <v>28</v>
      </c>
      <c r="C4" s="21" t="s">
        <v>86</v>
      </c>
      <c r="D4" s="16" t="s">
        <v>29</v>
      </c>
      <c r="E4" s="29">
        <v>2920.32</v>
      </c>
      <c r="F4" s="22" t="s">
        <v>30</v>
      </c>
    </row>
    <row r="5" spans="1:6" ht="45">
      <c r="A5" s="18" t="s">
        <v>62</v>
      </c>
      <c r="B5" s="16" t="s">
        <v>31</v>
      </c>
      <c r="C5" s="21" t="s">
        <v>86</v>
      </c>
      <c r="D5" s="16" t="s">
        <v>29</v>
      </c>
      <c r="E5" s="29">
        <v>28526.94</v>
      </c>
      <c r="F5" s="22" t="s">
        <v>30</v>
      </c>
    </row>
    <row r="6" spans="1:7" s="15" customFormat="1" ht="30">
      <c r="A6" s="18" t="s">
        <v>62</v>
      </c>
      <c r="B6" s="16" t="s">
        <v>32</v>
      </c>
      <c r="C6" s="21" t="s">
        <v>86</v>
      </c>
      <c r="D6" s="17" t="s">
        <v>33</v>
      </c>
      <c r="E6" s="29">
        <v>9708.66</v>
      </c>
      <c r="F6" s="22" t="s">
        <v>30</v>
      </c>
      <c r="G6" s="14"/>
    </row>
    <row r="7" spans="1:7" s="15" customFormat="1" ht="30">
      <c r="A7" s="16" t="s">
        <v>6</v>
      </c>
      <c r="B7" s="16" t="s">
        <v>51</v>
      </c>
      <c r="C7" s="21" t="s">
        <v>86</v>
      </c>
      <c r="D7" s="16" t="s">
        <v>52</v>
      </c>
      <c r="E7" s="29">
        <v>65520</v>
      </c>
      <c r="F7" s="22" t="s">
        <v>53</v>
      </c>
      <c r="G7" s="14"/>
    </row>
    <row r="8" spans="1:7" s="15" customFormat="1" ht="30">
      <c r="A8" s="16" t="s">
        <v>6</v>
      </c>
      <c r="B8" s="16" t="s">
        <v>58</v>
      </c>
      <c r="C8" s="21" t="s">
        <v>86</v>
      </c>
      <c r="D8" s="16" t="s">
        <v>59</v>
      </c>
      <c r="E8" s="29">
        <v>56372.67</v>
      </c>
      <c r="F8" s="22" t="s">
        <v>60</v>
      </c>
      <c r="G8" s="14"/>
    </row>
    <row r="9" spans="1:7" s="15" customFormat="1" ht="15.75">
      <c r="A9" s="16" t="s">
        <v>6</v>
      </c>
      <c r="B9" s="16" t="s">
        <v>58</v>
      </c>
      <c r="C9" s="21" t="s">
        <v>86</v>
      </c>
      <c r="D9" s="16" t="s">
        <v>61</v>
      </c>
      <c r="E9" s="29">
        <v>70165.13</v>
      </c>
      <c r="F9" s="22" t="s">
        <v>60</v>
      </c>
      <c r="G9" s="14">
        <f>SUM(E4:E9)</f>
        <v>233213.72</v>
      </c>
    </row>
    <row r="10" spans="1:7" s="15" customFormat="1" ht="30">
      <c r="A10" s="18" t="s">
        <v>66</v>
      </c>
      <c r="B10" s="18" t="s">
        <v>70</v>
      </c>
      <c r="C10" s="18" t="s">
        <v>71</v>
      </c>
      <c r="D10" s="18" t="s">
        <v>72</v>
      </c>
      <c r="E10" s="30">
        <v>145</v>
      </c>
      <c r="F10" s="19">
        <v>44952</v>
      </c>
      <c r="G10" s="14"/>
    </row>
    <row r="11" spans="1:7" s="15" customFormat="1" ht="30">
      <c r="A11" s="18" t="s">
        <v>66</v>
      </c>
      <c r="B11" s="18" t="s">
        <v>73</v>
      </c>
      <c r="C11" s="18" t="s">
        <v>71</v>
      </c>
      <c r="D11" s="18" t="s">
        <v>74</v>
      </c>
      <c r="E11" s="30">
        <v>351</v>
      </c>
      <c r="F11" s="19">
        <v>44952</v>
      </c>
      <c r="G11" s="14"/>
    </row>
    <row r="12" spans="1:7" s="15" customFormat="1" ht="60">
      <c r="A12" s="18" t="s">
        <v>66</v>
      </c>
      <c r="B12" s="18" t="s">
        <v>82</v>
      </c>
      <c r="C12" s="18" t="s">
        <v>83</v>
      </c>
      <c r="D12" s="18" t="s">
        <v>84</v>
      </c>
      <c r="E12" s="30">
        <v>9991.8</v>
      </c>
      <c r="F12" s="19" t="s">
        <v>85</v>
      </c>
      <c r="G12" s="14"/>
    </row>
    <row r="13" spans="1:7" s="15" customFormat="1" ht="45">
      <c r="A13" s="18" t="s">
        <v>62</v>
      </c>
      <c r="B13" s="18" t="s">
        <v>63</v>
      </c>
      <c r="C13" s="18" t="s">
        <v>64</v>
      </c>
      <c r="D13" s="18" t="s">
        <v>65</v>
      </c>
      <c r="E13" s="30">
        <v>29952</v>
      </c>
      <c r="F13" s="19">
        <v>44937</v>
      </c>
      <c r="G13" s="14">
        <f>SUM(E10:E13)</f>
        <v>40439.8</v>
      </c>
    </row>
    <row r="14" spans="1:7" s="15" customFormat="1" ht="60">
      <c r="A14" s="16" t="s">
        <v>16</v>
      </c>
      <c r="B14" s="20" t="s">
        <v>17</v>
      </c>
      <c r="C14" s="16" t="s">
        <v>18</v>
      </c>
      <c r="D14" s="16" t="s">
        <v>19</v>
      </c>
      <c r="E14" s="29">
        <v>3000</v>
      </c>
      <c r="F14" s="22">
        <v>44932</v>
      </c>
      <c r="G14" s="14">
        <f>E14</f>
        <v>3000</v>
      </c>
    </row>
    <row r="15" spans="1:7" s="15" customFormat="1" ht="45">
      <c r="A15" s="18" t="s">
        <v>66</v>
      </c>
      <c r="B15" s="18" t="s">
        <v>75</v>
      </c>
      <c r="C15" s="18" t="s">
        <v>76</v>
      </c>
      <c r="D15" s="18" t="s">
        <v>77</v>
      </c>
      <c r="E15" s="30">
        <v>140</v>
      </c>
      <c r="F15" s="19">
        <v>44956</v>
      </c>
      <c r="G15" s="14">
        <f>E15</f>
        <v>140</v>
      </c>
    </row>
    <row r="16" spans="1:7" s="15" customFormat="1" ht="15.75">
      <c r="A16" s="16" t="s">
        <v>6</v>
      </c>
      <c r="B16" s="16" t="s">
        <v>9</v>
      </c>
      <c r="C16" s="17" t="s">
        <v>7</v>
      </c>
      <c r="D16" s="16" t="s">
        <v>8</v>
      </c>
      <c r="E16" s="29">
        <v>31250.58</v>
      </c>
      <c r="F16" s="22">
        <v>44942</v>
      </c>
      <c r="G16" s="14"/>
    </row>
    <row r="17" spans="1:7" s="15" customFormat="1" ht="15.75">
      <c r="A17" s="16" t="s">
        <v>6</v>
      </c>
      <c r="B17" s="16" t="s">
        <v>10</v>
      </c>
      <c r="C17" s="17" t="s">
        <v>7</v>
      </c>
      <c r="D17" s="16" t="s">
        <v>11</v>
      </c>
      <c r="E17" s="29">
        <v>62055.63</v>
      </c>
      <c r="F17" s="22">
        <v>44942</v>
      </c>
      <c r="G17" s="14"/>
    </row>
    <row r="18" spans="1:7" s="15" customFormat="1" ht="15.75">
      <c r="A18" s="16" t="s">
        <v>12</v>
      </c>
      <c r="B18" s="16" t="s">
        <v>13</v>
      </c>
      <c r="C18" s="17" t="s">
        <v>7</v>
      </c>
      <c r="D18" s="16" t="s">
        <v>14</v>
      </c>
      <c r="E18" s="29">
        <v>909342.72</v>
      </c>
      <c r="F18" s="22">
        <v>44945</v>
      </c>
      <c r="G18" s="14"/>
    </row>
    <row r="19" spans="1:7" s="15" customFormat="1" ht="60">
      <c r="A19" s="18" t="s">
        <v>66</v>
      </c>
      <c r="B19" s="18" t="s">
        <v>67</v>
      </c>
      <c r="C19" s="18" t="s">
        <v>68</v>
      </c>
      <c r="D19" s="18" t="s">
        <v>69</v>
      </c>
      <c r="E19" s="30">
        <v>132167.96</v>
      </c>
      <c r="F19" s="19">
        <v>44930</v>
      </c>
      <c r="G19" s="14">
        <f>SUM(E16:E19)</f>
        <v>1134816.89</v>
      </c>
    </row>
    <row r="20" spans="1:7" s="15" customFormat="1" ht="30">
      <c r="A20" s="16" t="s">
        <v>16</v>
      </c>
      <c r="B20" s="16" t="s">
        <v>40</v>
      </c>
      <c r="C20" s="17" t="s">
        <v>41</v>
      </c>
      <c r="D20" s="16" t="s">
        <v>42</v>
      </c>
      <c r="E20" s="29">
        <v>15000</v>
      </c>
      <c r="F20" s="22" t="s">
        <v>43</v>
      </c>
      <c r="G20" s="14"/>
    </row>
    <row r="21" spans="1:7" s="15" customFormat="1" ht="30">
      <c r="A21" s="16" t="s">
        <v>6</v>
      </c>
      <c r="B21" s="16" t="s">
        <v>44</v>
      </c>
      <c r="C21" s="17" t="s">
        <v>41</v>
      </c>
      <c r="D21" s="16" t="s">
        <v>45</v>
      </c>
      <c r="E21" s="29">
        <v>77935.54</v>
      </c>
      <c r="F21" s="22" t="s">
        <v>46</v>
      </c>
      <c r="G21" s="14">
        <f>SUM(E20:E21)</f>
        <v>92935.54</v>
      </c>
    </row>
    <row r="22" spans="1:7" s="15" customFormat="1" ht="30">
      <c r="A22" s="16" t="s">
        <v>6</v>
      </c>
      <c r="B22" s="16" t="s">
        <v>54</v>
      </c>
      <c r="C22" s="17" t="s">
        <v>55</v>
      </c>
      <c r="D22" s="16" t="s">
        <v>56</v>
      </c>
      <c r="E22" s="29">
        <v>175500</v>
      </c>
      <c r="F22" s="22" t="s">
        <v>57</v>
      </c>
      <c r="G22" s="14">
        <f>E22</f>
        <v>175500</v>
      </c>
    </row>
    <row r="23" spans="1:7" s="15" customFormat="1" ht="15.75">
      <c r="A23" s="16" t="s">
        <v>16</v>
      </c>
      <c r="B23" s="16" t="s">
        <v>26</v>
      </c>
      <c r="C23" s="18" t="s">
        <v>79</v>
      </c>
      <c r="D23" s="16" t="s">
        <v>27</v>
      </c>
      <c r="E23" s="31">
        <v>124809.75</v>
      </c>
      <c r="F23" s="22">
        <v>44952</v>
      </c>
      <c r="G23" s="14"/>
    </row>
    <row r="24" spans="1:7" s="15" customFormat="1" ht="30">
      <c r="A24" s="18" t="s">
        <v>66</v>
      </c>
      <c r="B24" s="18" t="s">
        <v>78</v>
      </c>
      <c r="C24" s="18" t="s">
        <v>79</v>
      </c>
      <c r="D24" s="18" t="s">
        <v>80</v>
      </c>
      <c r="E24" s="30">
        <v>107</v>
      </c>
      <c r="F24" s="19" t="s">
        <v>81</v>
      </c>
      <c r="G24" s="14">
        <f>SUM(E23:E24)</f>
        <v>124916.75</v>
      </c>
    </row>
    <row r="25" spans="1:7" s="15" customFormat="1" ht="60">
      <c r="A25" s="16" t="s">
        <v>6</v>
      </c>
      <c r="B25" s="16" t="s">
        <v>47</v>
      </c>
      <c r="C25" s="17" t="s">
        <v>48</v>
      </c>
      <c r="D25" s="16" t="s">
        <v>49</v>
      </c>
      <c r="E25" s="29">
        <v>21060</v>
      </c>
      <c r="F25" s="22" t="s">
        <v>50</v>
      </c>
      <c r="G25" s="14">
        <f>E25</f>
        <v>21060</v>
      </c>
    </row>
    <row r="26" spans="1:7" s="15" customFormat="1" ht="15.75">
      <c r="A26" s="18" t="s">
        <v>62</v>
      </c>
      <c r="B26" s="16" t="s">
        <v>34</v>
      </c>
      <c r="C26" s="16" t="s">
        <v>21</v>
      </c>
      <c r="D26" s="17" t="s">
        <v>35</v>
      </c>
      <c r="E26" s="29">
        <v>11566.62</v>
      </c>
      <c r="F26" s="22" t="s">
        <v>36</v>
      </c>
      <c r="G26" s="14"/>
    </row>
    <row r="27" spans="1:7" s="15" customFormat="1" ht="30">
      <c r="A27" s="18" t="s">
        <v>62</v>
      </c>
      <c r="B27" s="16" t="s">
        <v>37</v>
      </c>
      <c r="C27" s="16" t="s">
        <v>21</v>
      </c>
      <c r="D27" s="17" t="s">
        <v>38</v>
      </c>
      <c r="E27" s="32">
        <v>52630</v>
      </c>
      <c r="F27" s="22" t="s">
        <v>39</v>
      </c>
      <c r="G27" s="14"/>
    </row>
    <row r="28" spans="1:7" s="15" customFormat="1" ht="30">
      <c r="A28" s="16" t="s">
        <v>16</v>
      </c>
      <c r="B28" s="16" t="s">
        <v>20</v>
      </c>
      <c r="C28" s="16" t="s">
        <v>21</v>
      </c>
      <c r="D28" s="16" t="s">
        <v>22</v>
      </c>
      <c r="E28" s="29">
        <v>296881.65</v>
      </c>
      <c r="F28" s="22">
        <v>44942</v>
      </c>
      <c r="G28" s="14">
        <f>SUM(E26:E28)</f>
        <v>361078.27</v>
      </c>
    </row>
    <row r="29" spans="1:7" s="15" customFormat="1" ht="15.75">
      <c r="A29" s="12"/>
      <c r="B29" s="12"/>
      <c r="C29" s="13"/>
      <c r="D29" s="12"/>
      <c r="E29" s="23">
        <f>SUM(E3:E28)</f>
        <v>2202100.97</v>
      </c>
      <c r="F29" s="23"/>
      <c r="G29" s="23">
        <f>SUM(G3:G28)</f>
        <v>2202100.9699999997</v>
      </c>
    </row>
    <row r="31" ht="33.75" customHeight="1"/>
    <row r="32" ht="45.75" customHeight="1"/>
    <row r="33" ht="35.25" customHeight="1"/>
    <row r="34" ht="31.5" customHeight="1"/>
    <row r="35" ht="33" customHeight="1"/>
    <row r="46" ht="27.75" customHeight="1"/>
    <row r="48" ht="43.5" customHeight="1"/>
    <row r="60" ht="24.75" customHeight="1"/>
  </sheetData>
  <sheetProtection/>
  <autoFilter ref="A2:F28">
    <sortState ref="A3:F29">
      <sortCondition sortBy="value" ref="C3:C29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2014-03-27T08:23:45Z</cp:lastPrinted>
  <dcterms:created xsi:type="dcterms:W3CDTF">2012-09-20T13:36:05Z</dcterms:created>
  <dcterms:modified xsi:type="dcterms:W3CDTF">2023-02-08T07:22:06Z</dcterms:modified>
  <cp:category/>
  <cp:version/>
  <cp:contentType/>
  <cp:contentStatus/>
</cp:coreProperties>
</file>