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1072" windowHeight="9528" activeTab="0"/>
  </bookViews>
  <sheets>
    <sheet name="Postupci" sheetId="1" r:id="rId1"/>
    <sheet name="Odjeli" sheetId="2" r:id="rId2"/>
  </sheets>
  <definedNames>
    <definedName name="_xlnm._FilterDatabase" localSheetId="1" hidden="1">'Odjeli'!$A$2:$F$49</definedName>
    <definedName name="_xlnm._FilterDatabase" localSheetId="0" hidden="1">'Postupci'!$A$2:$F$49</definedName>
  </definedNames>
  <calcPr fullCalcOnLoad="1"/>
</workbook>
</file>

<file path=xl/sharedStrings.xml><?xml version="1.0" encoding="utf-8"?>
<sst xmlns="http://schemas.openxmlformats.org/spreadsheetml/2006/main" count="432" uniqueCount="122">
  <si>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</si>
  <si>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</si>
  <si>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</si>
  <si>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</si>
  <si>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</si>
  <si>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</si>
  <si>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</si>
  <si>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Pregovarački bez o.o.</t>
  </si>
  <si>
    <t>Dodatni radovi na izgradnji objekta za javno zdravstvo</t>
  </si>
  <si>
    <t>Zdravstvo</t>
  </si>
  <si>
    <t>Grupa ponuđača:
Bijelić gradnja d.o.o. Brčko
Astra plan d.o.o. Brčko
Conram d.o.o. Brčko
Termo vent inženjering d.o.o. Brčko</t>
  </si>
  <si>
    <t>LOT 3 - Uređenje prostora oko biste Alekse Mikića, MZ Bukvik</t>
  </si>
  <si>
    <t>Gradnja cop d.o.o. Brčko</t>
  </si>
  <si>
    <t>Lot 1 i 2, nastavak izgradnje sportske dvorane u MZ Gornji Rahić</t>
  </si>
  <si>
    <t>Papilon d.o.o. Čelić</t>
  </si>
  <si>
    <t>IZVJEŠTAJ O DODJELJENIM UGOVORIMA U TOKU FEBRUARA  2023. GODINE</t>
  </si>
  <si>
    <t xml:space="preserve">Otvoreni </t>
  </si>
  <si>
    <t xml:space="preserve">13-002525/22-Nabavka i sukcesivna isporuka namirnica za potrebe izvođenja praktične nastave u JU Ekonomskoj školi Brčko </t>
  </si>
  <si>
    <t>Obrazovanje</t>
  </si>
  <si>
    <t>Bosna-Kom,Gračanica;Inter-Com,Zenica i Bogičević Comerc,Brčko</t>
  </si>
  <si>
    <t>13-001035/22-Nabavka uniformi,obuće i odjeće za potrebe potrebe Vlade  i  Institucija Brčko distrikta BiH-LOT 4</t>
  </si>
  <si>
    <t>Level,Brčko</t>
  </si>
  <si>
    <t>13-001035/22-Nabavka uniformi,obuće i odjeće za potrebe potrebe Vlade  i  Institucija Brčko distrikta BiH-LOT 5</t>
  </si>
  <si>
    <t>Fire Trade,Srebrenik</t>
  </si>
  <si>
    <t>13-001035/22-Nabavka uniformi,obuće i odjeće za potrebe potrebe Vlade  i  Institucija Brčko distrikta BiH-LOT 7,11,13 i 14</t>
  </si>
  <si>
    <t>Grubin export-import,Brčko</t>
  </si>
  <si>
    <t>pregovarački bez OO</t>
  </si>
  <si>
    <t>13-002835/22-Održavanja aplikativnog software-a (RAS aplikacija)  za potrebe Direkcije za finansije Brčko distrikta BiH</t>
  </si>
  <si>
    <t>Optima,Mostar</t>
  </si>
  <si>
    <t>13-001561/22-Nabavka usluge izrade Plana zaštite i spašavanja</t>
  </si>
  <si>
    <t>Javna sigurnost</t>
  </si>
  <si>
    <t>IRC,I.Sarajevo</t>
  </si>
  <si>
    <t>13-001035/22-Nabavka uniformi,obuće i odjeće za potrebe potrebe Vlade  i  Institucija Brčko distrikta BiH-LOT 9,10 i 12</t>
  </si>
  <si>
    <t>Euro Vez,Tešanj</t>
  </si>
  <si>
    <t>13-002818/22-Nabavka hrane i pića za potrebe Skupštine Brčko distrikta BiH</t>
  </si>
  <si>
    <t>Skupština</t>
  </si>
  <si>
    <t>13-002865/22-Nabavka osvježavajućih napitaka 2023-2024 za potrebe Policije Brčko distrikta BiH</t>
  </si>
  <si>
    <t>Policija</t>
  </si>
  <si>
    <t>Bogičević Comerc,Brčko;Bosna-Kom,Gračanica; i Inter-Com,Zenica;</t>
  </si>
  <si>
    <t>13-001035/22-Nabavka uniformi,obuće i odjeće za potrebe potrebe Vlade  i  Institucija Brčko distrikta BiH-LOT 6</t>
  </si>
  <si>
    <t>KM Trade,Visoko</t>
  </si>
  <si>
    <t>13-001035/22-Nabavka uniformi,obuće i odjeće za potrebe potrebe Vlade  i  Institucija Brčko distrikta BiH-LOT 8</t>
  </si>
  <si>
    <t>Shot,Zenica</t>
  </si>
  <si>
    <t>13-002229/22-Nabavka uniforme, obuće i opreme za stručna lica u Odjeljenju za poljoprivredu, šumarstvo i vodoprivredu (LOT 1 i 2)</t>
  </si>
  <si>
    <t>Poljoprivreda</t>
  </si>
  <si>
    <t>usluge interneta</t>
  </si>
  <si>
    <t>DD BH TELECOM SARAJEVO</t>
  </si>
  <si>
    <t>14.02.2023.</t>
  </si>
  <si>
    <t xml:space="preserve">Održavanje elektroinstalacija </t>
  </si>
  <si>
    <t>SP DVR ELEKTRO BRČKO</t>
  </si>
  <si>
    <t>15.02.2023.</t>
  </si>
  <si>
    <t>Nabavka građevinsko-zanatskih radova 4 lota</t>
  </si>
  <si>
    <t>PAPILON d.o.o Koraj-Čelić</t>
  </si>
  <si>
    <t>02.02.2023.</t>
  </si>
  <si>
    <t>GRADNJA COP d.o.o. Brčko</t>
  </si>
  <si>
    <t>ASTRA PLAN d.o.o. Brčko</t>
  </si>
  <si>
    <t>Nabavka "Usluga štampanja" za potrebe Kancelarije gradonačelnika-Sektora za informisanje</t>
  </si>
  <si>
    <t>Sektor za informisanje</t>
  </si>
  <si>
    <t>T.A. BILLIARDS s.p. Brčko</t>
  </si>
  <si>
    <t>13.02.2023.</t>
  </si>
  <si>
    <t>Nabavka ukrasnog biljnog i ostalog repromaterijala za potrebe održavanja javnih zelenih površina na području Brčko distrikta</t>
  </si>
  <si>
    <t>Odjeljenje za javne poslove</t>
  </si>
  <si>
    <t>PROLETER DOO BRČKO</t>
  </si>
  <si>
    <t>06.02.2023.</t>
  </si>
  <si>
    <t>Izgradnja objekata vodosnabdijevanja-4 lota ( tri su dodjeljena, jedan poništen)</t>
  </si>
  <si>
    <t>Odjeljenje za komunalne poslove</t>
  </si>
  <si>
    <t>PGN DOO BRČKO</t>
  </si>
  <si>
    <t>07.02.2023.</t>
  </si>
  <si>
    <t>Rušenje objekta u Zoni rada i industrije Brod</t>
  </si>
  <si>
    <t>GRADSKA ČISTOĆA DOO BRČKO</t>
  </si>
  <si>
    <t>09.02.2023.</t>
  </si>
  <si>
    <t>Nabavka usluga održavanja održavanja zelenih površina školskih dvorišta</t>
  </si>
  <si>
    <t>Nabavka usluga izrade projektne dokumentacije za novu server salu</t>
  </si>
  <si>
    <t>TELEGROUP DOO BANJA LUKA</t>
  </si>
  <si>
    <t xml:space="preserve">Nabavka i ugradnja toplotne pumpe za sistem grijanja i hlađenja </t>
  </si>
  <si>
    <t>KGH INSTALACIJE DOO BRČKO</t>
  </si>
  <si>
    <t>28.02.2023.</t>
  </si>
  <si>
    <t xml:space="preserve">Konkurentski zahtjev </t>
  </si>
  <si>
    <t>Usluge objave konkursa na hrvatskom jeziku Lot 1</t>
  </si>
  <si>
    <t xml:space="preserve">Policija </t>
  </si>
  <si>
    <t>Večernji list BH Mostar</t>
  </si>
  <si>
    <t>Usluge objave konkursa na srpskom jeziku Lot 2</t>
  </si>
  <si>
    <t>Glas Srpske A.D. Banja Luka</t>
  </si>
  <si>
    <t xml:space="preserve">Anex II </t>
  </si>
  <si>
    <t>Usluge hotelskog smještaja 13-003035/22</t>
  </si>
  <si>
    <t xml:space="preserve">Odjeljenje za komunalne poslove </t>
  </si>
  <si>
    <t xml:space="preserve">"KVENTUM" d.o.o Sarajevo </t>
  </si>
  <si>
    <t>Usluge stručnog usavršavanja 13-002976/22</t>
  </si>
  <si>
    <t xml:space="preserve">EVROPA KOMUNIKACIJE d.o.o   Banja Luka </t>
  </si>
  <si>
    <t xml:space="preserve">Hotel Management  d.o.o Travnik </t>
  </si>
  <si>
    <t>Usluge hotelskog smještaja 13-003035/22 (0088/23)</t>
  </si>
  <si>
    <t xml:space="preserve">Kancelarija za prevenciju korupcije </t>
  </si>
  <si>
    <t xml:space="preserve">Termalna rivijera Ilidža Sarajevo </t>
  </si>
  <si>
    <t>Usluge hotelskog smještaja 13-003035/22 (0093/23)</t>
  </si>
  <si>
    <t xml:space="preserve">CASABLANCA d.o.o Ruma </t>
  </si>
  <si>
    <t>Usluge hotelskog smještaja 13-003035/22 (0096/23)</t>
  </si>
  <si>
    <t xml:space="preserve">Odjeljenje za evropske integracije </t>
  </si>
  <si>
    <t>Usluge hotelskog smještaja 13-003035/22 (0086/23)</t>
  </si>
  <si>
    <t xml:space="preserve">Pravosudna komisija </t>
  </si>
  <si>
    <t xml:space="preserve">"Monti" d.o.o Sarajevo </t>
  </si>
  <si>
    <t>Usluge stručnog usavršavanja 13-002976/22 (0060/23)</t>
  </si>
  <si>
    <t xml:space="preserve">"Evropa komunikacije  Banja Luka </t>
  </si>
  <si>
    <t>„Nabavka namještaja za potrebe Vlade  i  Institucija Brčko distrikta BiH“  (lot 1, lot 4, lot 7, lot 8 , lot 10 , lot 11 i lot 12)</t>
  </si>
  <si>
    <t xml:space="preserve">Objedinjena nabavka </t>
  </si>
  <si>
    <t>"Derby trade", Brčko</t>
  </si>
  <si>
    <t>Usluga hotelskog smještaja</t>
  </si>
  <si>
    <t>"TEREX COMPANY" d.o.o. Istočno Sarajevo</t>
  </si>
  <si>
    <t>Kancelarija za reviziju javne uprave i institucija BD BiH</t>
  </si>
  <si>
    <t>"EUROPA"d.o.o. Hotel Holiday Sarajevo</t>
  </si>
  <si>
    <t>"BUSINESS-EXELLENCE" d.o.o. Tuzla</t>
  </si>
  <si>
    <t>10.02.2023.</t>
  </si>
  <si>
    <t>Usluga stručnog usavršavanja</t>
  </si>
  <si>
    <t>Kancelarija za upravljanje javnom imovinom BD BiH</t>
  </si>
  <si>
    <t>Odjeljenje za komunalne poslove VBD</t>
  </si>
  <si>
    <t>"KVENTUM" d.o.o. Sarajevo</t>
  </si>
  <si>
    <t>"DRUŠTVO BIBLIOTEKARA RS" Višegrad</t>
  </si>
  <si>
    <t>21.02.2023.</t>
  </si>
  <si>
    <t>23.02.2023.</t>
  </si>
  <si>
    <t>"TERMALNA RIVIJERA ILIDŽA"d.o.o. Sarajevo</t>
  </si>
  <si>
    <t>24.02.2023.</t>
  </si>
  <si>
    <t>Direkcija za finansije</t>
  </si>
  <si>
    <t>Odjeljenje za stručne i administrativne poslove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</si>
</sst>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8" fillId="0" borderId="12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4" fontId="49" fillId="0" borderId="12" xfId="0" applyNumberFormat="1" applyFont="1" applyBorder="1" applyAlignment="1">
      <alignment horizontal="right" wrapText="1"/>
    </xf>
    <xf numFmtId="14" fontId="48" fillId="0" borderId="12" xfId="0" applyNumberFormat="1" applyFont="1" applyFill="1" applyBorder="1" applyAlignment="1">
      <alignment horizontal="right"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8" t="s">
        <v>15</v>
      </c>
      <c r="B1" s="28"/>
      <c r="C1" s="28"/>
      <c r="D1" s="28"/>
      <c r="E1" s="28"/>
      <c r="F1" s="28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7">
      <c r="A3" s="18" t="s">
        <v>83</v>
      </c>
      <c r="B3" s="18" t="s">
        <v>90</v>
      </c>
      <c r="C3" s="18" t="s">
        <v>91</v>
      </c>
      <c r="D3" s="18" t="s">
        <v>92</v>
      </c>
      <c r="E3" s="25">
        <v>170</v>
      </c>
      <c r="F3" s="21">
        <v>44981</v>
      </c>
    </row>
    <row r="4" spans="1:6" ht="27">
      <c r="A4" s="18" t="s">
        <v>83</v>
      </c>
      <c r="B4" s="18" t="s">
        <v>100</v>
      </c>
      <c r="C4" s="18" t="s">
        <v>91</v>
      </c>
      <c r="D4" s="18" t="s">
        <v>101</v>
      </c>
      <c r="E4" s="25">
        <v>589.68</v>
      </c>
      <c r="F4" s="27">
        <v>44981</v>
      </c>
    </row>
    <row r="5" spans="1:6" ht="41.25">
      <c r="A5" s="18" t="s">
        <v>83</v>
      </c>
      <c r="B5" s="18" t="s">
        <v>87</v>
      </c>
      <c r="C5" s="18" t="s">
        <v>107</v>
      </c>
      <c r="D5" s="18" t="s">
        <v>88</v>
      </c>
      <c r="E5" s="25">
        <v>1316.25</v>
      </c>
      <c r="F5" s="21">
        <v>44964</v>
      </c>
    </row>
    <row r="6" spans="1:6" ht="41.25">
      <c r="A6" s="18" t="s">
        <v>83</v>
      </c>
      <c r="B6" s="18" t="s">
        <v>84</v>
      </c>
      <c r="C6" s="18" t="s">
        <v>107</v>
      </c>
      <c r="D6" s="18" t="s">
        <v>89</v>
      </c>
      <c r="E6" s="25">
        <v>1570</v>
      </c>
      <c r="F6" s="21">
        <v>44964</v>
      </c>
    </row>
    <row r="7" spans="1:6" ht="41.25">
      <c r="A7" s="18" t="s">
        <v>83</v>
      </c>
      <c r="B7" s="18" t="s">
        <v>105</v>
      </c>
      <c r="C7" s="18" t="s">
        <v>107</v>
      </c>
      <c r="D7" s="18" t="s">
        <v>108</v>
      </c>
      <c r="E7" s="25">
        <v>164.5</v>
      </c>
      <c r="F7" s="21" t="s">
        <v>53</v>
      </c>
    </row>
    <row r="8" spans="1:6" ht="41.25">
      <c r="A8" s="18" t="s">
        <v>83</v>
      </c>
      <c r="B8" s="18" t="s">
        <v>105</v>
      </c>
      <c r="C8" s="18" t="s">
        <v>107</v>
      </c>
      <c r="D8" s="18" t="s">
        <v>109</v>
      </c>
      <c r="E8" s="25">
        <v>1870</v>
      </c>
      <c r="F8" s="21" t="s">
        <v>110</v>
      </c>
    </row>
    <row r="9" spans="1:6" ht="41.25">
      <c r="A9" s="18" t="s">
        <v>83</v>
      </c>
      <c r="B9" s="18" t="s">
        <v>111</v>
      </c>
      <c r="C9" s="18" t="s">
        <v>107</v>
      </c>
      <c r="D9" s="18" t="s">
        <v>109</v>
      </c>
      <c r="E9" s="25">
        <v>1125</v>
      </c>
      <c r="F9" s="21" t="s">
        <v>110</v>
      </c>
    </row>
    <row r="10" spans="1:6" ht="41.25">
      <c r="A10" s="18" t="s">
        <v>83</v>
      </c>
      <c r="B10" s="18" t="s">
        <v>105</v>
      </c>
      <c r="C10" s="18" t="s">
        <v>112</v>
      </c>
      <c r="D10" s="18" t="s">
        <v>108</v>
      </c>
      <c r="E10" s="25">
        <v>269</v>
      </c>
      <c r="F10" s="21" t="s">
        <v>59</v>
      </c>
    </row>
    <row r="11" spans="1:6" ht="15">
      <c r="A11" s="18" t="s">
        <v>83</v>
      </c>
      <c r="B11" s="18" t="s">
        <v>93</v>
      </c>
      <c r="C11" s="19" t="s">
        <v>18</v>
      </c>
      <c r="D11" s="18" t="s">
        <v>94</v>
      </c>
      <c r="E11" s="25">
        <v>530.32</v>
      </c>
      <c r="F11" s="21">
        <v>44984</v>
      </c>
    </row>
    <row r="12" spans="1:6" ht="27">
      <c r="A12" s="18" t="s">
        <v>83</v>
      </c>
      <c r="B12" s="18" t="s">
        <v>111</v>
      </c>
      <c r="C12" s="19" t="s">
        <v>18</v>
      </c>
      <c r="D12" s="18" t="s">
        <v>115</v>
      </c>
      <c r="E12" s="25">
        <v>250</v>
      </c>
      <c r="F12" s="21" t="s">
        <v>116</v>
      </c>
    </row>
    <row r="13" spans="1:6" ht="27">
      <c r="A13" s="18" t="s">
        <v>83</v>
      </c>
      <c r="B13" s="18" t="s">
        <v>95</v>
      </c>
      <c r="C13" s="18" t="s">
        <v>96</v>
      </c>
      <c r="D13" s="18" t="s">
        <v>94</v>
      </c>
      <c r="E13" s="25">
        <v>460.1</v>
      </c>
      <c r="F13" s="27">
        <v>44984</v>
      </c>
    </row>
    <row r="14" spans="1:6" ht="27">
      <c r="A14" s="18" t="s">
        <v>83</v>
      </c>
      <c r="B14" s="18" t="s">
        <v>84</v>
      </c>
      <c r="C14" s="18" t="s">
        <v>85</v>
      </c>
      <c r="D14" s="18" t="s">
        <v>86</v>
      </c>
      <c r="E14" s="25">
        <v>682.98</v>
      </c>
      <c r="F14" s="21">
        <v>44971</v>
      </c>
    </row>
    <row r="15" spans="1:6" ht="41.25">
      <c r="A15" s="18" t="s">
        <v>83</v>
      </c>
      <c r="B15" s="18" t="s">
        <v>111</v>
      </c>
      <c r="C15" s="18" t="s">
        <v>113</v>
      </c>
      <c r="D15" s="18" t="s">
        <v>114</v>
      </c>
      <c r="E15" s="25">
        <v>730</v>
      </c>
      <c r="F15" s="21" t="s">
        <v>47</v>
      </c>
    </row>
    <row r="16" spans="1:6" ht="27">
      <c r="A16" s="18" t="s">
        <v>83</v>
      </c>
      <c r="B16" s="18" t="s">
        <v>105</v>
      </c>
      <c r="C16" s="18" t="s">
        <v>79</v>
      </c>
      <c r="D16" s="18" t="s">
        <v>106</v>
      </c>
      <c r="E16" s="25">
        <v>107</v>
      </c>
      <c r="F16" s="21" t="s">
        <v>53</v>
      </c>
    </row>
    <row r="17" spans="1:6" ht="27">
      <c r="A17" s="18" t="s">
        <v>83</v>
      </c>
      <c r="B17" s="18" t="s">
        <v>105</v>
      </c>
      <c r="C17" s="18" t="s">
        <v>79</v>
      </c>
      <c r="D17" s="18" t="s">
        <v>106</v>
      </c>
      <c r="E17" s="25">
        <v>642</v>
      </c>
      <c r="F17" s="21" t="s">
        <v>117</v>
      </c>
    </row>
    <row r="18" spans="1:6" ht="15">
      <c r="A18" s="18" t="s">
        <v>83</v>
      </c>
      <c r="B18" s="18" t="s">
        <v>97</v>
      </c>
      <c r="C18" s="18" t="s">
        <v>98</v>
      </c>
      <c r="D18" s="18" t="s">
        <v>99</v>
      </c>
      <c r="E18" s="25">
        <v>208</v>
      </c>
      <c r="F18" s="21">
        <v>44981</v>
      </c>
    </row>
    <row r="19" spans="1:7" ht="27">
      <c r="A19" s="18" t="s">
        <v>83</v>
      </c>
      <c r="B19" s="18" t="s">
        <v>105</v>
      </c>
      <c r="C19" s="18" t="s">
        <v>98</v>
      </c>
      <c r="D19" s="18" t="s">
        <v>118</v>
      </c>
      <c r="E19" s="25">
        <v>160</v>
      </c>
      <c r="F19" s="21" t="s">
        <v>119</v>
      </c>
      <c r="G19" s="11">
        <f>SUM(E3:E19)</f>
        <v>10844.83</v>
      </c>
    </row>
    <row r="20" spans="1:6" ht="15">
      <c r="A20" s="18" t="s">
        <v>77</v>
      </c>
      <c r="B20" s="18" t="s">
        <v>48</v>
      </c>
      <c r="C20" s="18" t="s">
        <v>18</v>
      </c>
      <c r="D20" s="19" t="s">
        <v>49</v>
      </c>
      <c r="E20" s="25">
        <v>81900</v>
      </c>
      <c r="F20" s="21" t="s">
        <v>50</v>
      </c>
    </row>
    <row r="21" spans="1:6" ht="15">
      <c r="A21" s="18" t="s">
        <v>77</v>
      </c>
      <c r="B21" s="18" t="s">
        <v>78</v>
      </c>
      <c r="C21" s="18" t="s">
        <v>79</v>
      </c>
      <c r="D21" s="18" t="s">
        <v>80</v>
      </c>
      <c r="E21" s="25">
        <v>2500.29</v>
      </c>
      <c r="F21" s="21">
        <v>44967</v>
      </c>
    </row>
    <row r="22" spans="1:6" ht="15">
      <c r="A22" s="18" t="s">
        <v>77</v>
      </c>
      <c r="B22" s="18" t="s">
        <v>81</v>
      </c>
      <c r="C22" s="18" t="s">
        <v>79</v>
      </c>
      <c r="D22" s="18" t="s">
        <v>82</v>
      </c>
      <c r="E22" s="25">
        <v>2500.29</v>
      </c>
      <c r="F22" s="21">
        <v>44967</v>
      </c>
    </row>
    <row r="23" spans="1:7" ht="15">
      <c r="A23" s="18" t="s">
        <v>77</v>
      </c>
      <c r="B23" s="18" t="s">
        <v>45</v>
      </c>
      <c r="C23" s="18" t="s">
        <v>35</v>
      </c>
      <c r="D23" s="19" t="s">
        <v>46</v>
      </c>
      <c r="E23" s="25">
        <v>4914</v>
      </c>
      <c r="F23" s="21" t="s">
        <v>47</v>
      </c>
      <c r="G23" s="11">
        <f>SUM(E20:E23)</f>
        <v>91814.57999999999</v>
      </c>
    </row>
    <row r="24" spans="1:6" ht="41.25">
      <c r="A24" s="18" t="s">
        <v>6</v>
      </c>
      <c r="B24" s="18" t="s">
        <v>11</v>
      </c>
      <c r="C24" s="18" t="s">
        <v>112</v>
      </c>
      <c r="D24" s="18" t="s">
        <v>12</v>
      </c>
      <c r="E24" s="25">
        <v>4083.3</v>
      </c>
      <c r="F24" s="21">
        <v>44974</v>
      </c>
    </row>
    <row r="25" spans="1:6" ht="41.25">
      <c r="A25" s="18" t="s">
        <v>6</v>
      </c>
      <c r="B25" s="18" t="s">
        <v>13</v>
      </c>
      <c r="C25" s="18" t="s">
        <v>112</v>
      </c>
      <c r="D25" s="18" t="s">
        <v>14</v>
      </c>
      <c r="E25" s="25">
        <v>256018.93</v>
      </c>
      <c r="F25" s="21">
        <v>44974</v>
      </c>
    </row>
    <row r="26" spans="1:6" ht="41.25">
      <c r="A26" s="18" t="s">
        <v>6</v>
      </c>
      <c r="B26" s="18" t="s">
        <v>51</v>
      </c>
      <c r="C26" s="18" t="s">
        <v>112</v>
      </c>
      <c r="D26" s="18" t="s">
        <v>52</v>
      </c>
      <c r="E26" s="25">
        <v>164794.5</v>
      </c>
      <c r="F26" s="21" t="s">
        <v>53</v>
      </c>
    </row>
    <row r="27" spans="1:6" ht="41.25">
      <c r="A27" s="18" t="s">
        <v>6</v>
      </c>
      <c r="B27" s="18" t="s">
        <v>51</v>
      </c>
      <c r="C27" s="18" t="s">
        <v>112</v>
      </c>
      <c r="D27" s="18" t="s">
        <v>54</v>
      </c>
      <c r="E27" s="25">
        <v>9668.3</v>
      </c>
      <c r="F27" s="21" t="s">
        <v>53</v>
      </c>
    </row>
    <row r="28" spans="1:6" ht="41.25">
      <c r="A28" s="18" t="s">
        <v>6</v>
      </c>
      <c r="B28" s="18" t="s">
        <v>51</v>
      </c>
      <c r="C28" s="18" t="s">
        <v>112</v>
      </c>
      <c r="D28" s="18" t="s">
        <v>55</v>
      </c>
      <c r="E28" s="25">
        <v>19071</v>
      </c>
      <c r="F28" s="21" t="s">
        <v>53</v>
      </c>
    </row>
    <row r="29" spans="1:6" ht="41.25">
      <c r="A29" s="18" t="s">
        <v>6</v>
      </c>
      <c r="B29" s="18" t="s">
        <v>102</v>
      </c>
      <c r="C29" s="18" t="s">
        <v>103</v>
      </c>
      <c r="D29" s="18" t="s">
        <v>104</v>
      </c>
      <c r="E29" s="25">
        <v>45023.94</v>
      </c>
      <c r="F29" s="27">
        <v>44980</v>
      </c>
    </row>
    <row r="30" spans="1:6" ht="27">
      <c r="A30" s="18" t="s">
        <v>6</v>
      </c>
      <c r="B30" s="18" t="s">
        <v>56</v>
      </c>
      <c r="C30" s="19" t="s">
        <v>57</v>
      </c>
      <c r="D30" s="18" t="s">
        <v>58</v>
      </c>
      <c r="E30" s="25">
        <v>14400</v>
      </c>
      <c r="F30" s="21" t="s">
        <v>59</v>
      </c>
    </row>
    <row r="31" spans="1:6" ht="27">
      <c r="A31" s="18" t="s">
        <v>16</v>
      </c>
      <c r="B31" s="18" t="s">
        <v>29</v>
      </c>
      <c r="C31" s="18" t="s">
        <v>30</v>
      </c>
      <c r="D31" s="18" t="s">
        <v>31</v>
      </c>
      <c r="E31" s="25">
        <v>69615</v>
      </c>
      <c r="F31" s="21">
        <v>44960</v>
      </c>
    </row>
    <row r="32" spans="1:6" ht="41.25">
      <c r="A32" s="18" t="s">
        <v>16</v>
      </c>
      <c r="B32" s="18" t="s">
        <v>74</v>
      </c>
      <c r="C32" s="18" t="s">
        <v>107</v>
      </c>
      <c r="D32" s="18" t="s">
        <v>75</v>
      </c>
      <c r="E32" s="25">
        <v>27787.5</v>
      </c>
      <c r="F32" s="21" t="s">
        <v>76</v>
      </c>
    </row>
    <row r="33" spans="1:6" ht="41.25">
      <c r="A33" s="18" t="s">
        <v>16</v>
      </c>
      <c r="B33" s="18" t="s">
        <v>68</v>
      </c>
      <c r="C33" s="18" t="s">
        <v>112</v>
      </c>
      <c r="D33" s="18" t="s">
        <v>69</v>
      </c>
      <c r="E33" s="25">
        <v>3393</v>
      </c>
      <c r="F33" s="21" t="s">
        <v>70</v>
      </c>
    </row>
    <row r="34" spans="1:6" ht="41.25">
      <c r="A34" s="18" t="s">
        <v>16</v>
      </c>
      <c r="B34" s="18" t="s">
        <v>20</v>
      </c>
      <c r="C34" s="18" t="s">
        <v>103</v>
      </c>
      <c r="D34" s="18" t="s">
        <v>21</v>
      </c>
      <c r="E34" s="25">
        <v>33713.55</v>
      </c>
      <c r="F34" s="21">
        <v>44958</v>
      </c>
    </row>
    <row r="35" spans="1:6" ht="41.25">
      <c r="A35" s="18" t="s">
        <v>16</v>
      </c>
      <c r="B35" s="18" t="s">
        <v>22</v>
      </c>
      <c r="C35" s="18" t="s">
        <v>103</v>
      </c>
      <c r="D35" s="18" t="s">
        <v>23</v>
      </c>
      <c r="E35" s="25">
        <v>6142.64</v>
      </c>
      <c r="F35" s="21">
        <v>44958</v>
      </c>
    </row>
    <row r="36" spans="1:6" ht="41.25">
      <c r="A36" s="18" t="s">
        <v>16</v>
      </c>
      <c r="B36" s="18" t="s">
        <v>24</v>
      </c>
      <c r="C36" s="18" t="s">
        <v>103</v>
      </c>
      <c r="D36" s="18" t="s">
        <v>25</v>
      </c>
      <c r="E36" s="25">
        <v>10509.41</v>
      </c>
      <c r="F36" s="21">
        <v>44958</v>
      </c>
    </row>
    <row r="37" spans="1:6" ht="41.25">
      <c r="A37" s="18" t="s">
        <v>16</v>
      </c>
      <c r="B37" s="18" t="s">
        <v>32</v>
      </c>
      <c r="C37" s="18" t="s">
        <v>103</v>
      </c>
      <c r="D37" s="18" t="s">
        <v>33</v>
      </c>
      <c r="E37" s="25">
        <v>14199.12</v>
      </c>
      <c r="F37" s="21">
        <v>44964</v>
      </c>
    </row>
    <row r="38" spans="1:6" ht="41.25">
      <c r="A38" s="18" t="s">
        <v>16</v>
      </c>
      <c r="B38" s="18" t="s">
        <v>39</v>
      </c>
      <c r="C38" s="18" t="s">
        <v>103</v>
      </c>
      <c r="D38" s="18" t="s">
        <v>40</v>
      </c>
      <c r="E38" s="25">
        <v>119974.73</v>
      </c>
      <c r="F38" s="21">
        <v>44979</v>
      </c>
    </row>
    <row r="39" spans="1:6" ht="41.25">
      <c r="A39" s="18" t="s">
        <v>16</v>
      </c>
      <c r="B39" s="18" t="s">
        <v>41</v>
      </c>
      <c r="C39" s="18" t="s">
        <v>103</v>
      </c>
      <c r="D39" s="18" t="s">
        <v>42</v>
      </c>
      <c r="E39" s="25">
        <v>4797</v>
      </c>
      <c r="F39" s="21">
        <v>44979</v>
      </c>
    </row>
    <row r="40" spans="1:6" ht="41.25">
      <c r="A40" s="18" t="s">
        <v>16</v>
      </c>
      <c r="B40" s="18" t="s">
        <v>17</v>
      </c>
      <c r="C40" s="18" t="s">
        <v>18</v>
      </c>
      <c r="D40" s="18" t="s">
        <v>19</v>
      </c>
      <c r="E40" s="25">
        <v>50000</v>
      </c>
      <c r="F40" s="21">
        <v>44958</v>
      </c>
    </row>
    <row r="41" spans="1:6" ht="27">
      <c r="A41" s="18" t="s">
        <v>16</v>
      </c>
      <c r="B41" s="18" t="s">
        <v>71</v>
      </c>
      <c r="C41" s="19" t="s">
        <v>18</v>
      </c>
      <c r="D41" s="18" t="s">
        <v>69</v>
      </c>
      <c r="E41" s="25">
        <v>15327</v>
      </c>
      <c r="F41" s="21" t="s">
        <v>59</v>
      </c>
    </row>
    <row r="42" spans="1:6" ht="41.25">
      <c r="A42" s="18" t="s">
        <v>16</v>
      </c>
      <c r="B42" s="18" t="s">
        <v>60</v>
      </c>
      <c r="C42" s="19" t="s">
        <v>61</v>
      </c>
      <c r="D42" s="18" t="s">
        <v>62</v>
      </c>
      <c r="E42" s="25">
        <v>59906</v>
      </c>
      <c r="F42" s="21" t="s">
        <v>63</v>
      </c>
    </row>
    <row r="43" spans="1:6" ht="27">
      <c r="A43" s="18" t="s">
        <v>16</v>
      </c>
      <c r="B43" s="18" t="s">
        <v>64</v>
      </c>
      <c r="C43" s="19" t="s">
        <v>65</v>
      </c>
      <c r="D43" s="18" t="s">
        <v>66</v>
      </c>
      <c r="E43" s="25">
        <v>98116.02</v>
      </c>
      <c r="F43" s="21" t="s">
        <v>67</v>
      </c>
    </row>
    <row r="44" spans="1:6" ht="54.75">
      <c r="A44" s="18" t="s">
        <v>16</v>
      </c>
      <c r="B44" s="18" t="s">
        <v>72</v>
      </c>
      <c r="C44" s="19" t="s">
        <v>121</v>
      </c>
      <c r="D44" s="18" t="s">
        <v>73</v>
      </c>
      <c r="E44" s="25">
        <v>9998.82</v>
      </c>
      <c r="F44" s="21" t="s">
        <v>67</v>
      </c>
    </row>
    <row r="45" spans="1:6" ht="41.25">
      <c r="A45" s="18" t="s">
        <v>16</v>
      </c>
      <c r="B45" s="18" t="s">
        <v>36</v>
      </c>
      <c r="C45" s="18" t="s">
        <v>37</v>
      </c>
      <c r="D45" s="18" t="s">
        <v>38</v>
      </c>
      <c r="E45" s="25">
        <v>13999.05</v>
      </c>
      <c r="F45" s="21">
        <v>44967</v>
      </c>
    </row>
    <row r="46" spans="1:6" ht="41.25">
      <c r="A46" s="18" t="s">
        <v>16</v>
      </c>
      <c r="B46" s="18" t="s">
        <v>43</v>
      </c>
      <c r="C46" s="18" t="s">
        <v>44</v>
      </c>
      <c r="D46" s="18" t="s">
        <v>33</v>
      </c>
      <c r="E46" s="25">
        <v>30000</v>
      </c>
      <c r="F46" s="21">
        <v>44984</v>
      </c>
    </row>
    <row r="47" spans="1:7" ht="41.25">
      <c r="A47" s="18" t="s">
        <v>16</v>
      </c>
      <c r="B47" s="18" t="s">
        <v>34</v>
      </c>
      <c r="C47" s="18" t="s">
        <v>35</v>
      </c>
      <c r="D47" s="18" t="s">
        <v>19</v>
      </c>
      <c r="E47" s="25">
        <v>62010</v>
      </c>
      <c r="F47" s="21">
        <v>44964</v>
      </c>
      <c r="G47" s="11">
        <f>SUM(E24:E47)</f>
        <v>1142548.81</v>
      </c>
    </row>
    <row r="48" spans="1:6" ht="82.5">
      <c r="A48" s="18" t="s">
        <v>7</v>
      </c>
      <c r="B48" s="18" t="s">
        <v>8</v>
      </c>
      <c r="C48" s="19" t="s">
        <v>9</v>
      </c>
      <c r="D48" s="18" t="s">
        <v>10</v>
      </c>
      <c r="E48" s="25">
        <v>25579.43</v>
      </c>
      <c r="F48" s="21">
        <v>44970</v>
      </c>
    </row>
    <row r="49" spans="1:7" ht="41.25">
      <c r="A49" s="18" t="s">
        <v>26</v>
      </c>
      <c r="B49" s="18" t="s">
        <v>27</v>
      </c>
      <c r="C49" s="18" t="s">
        <v>120</v>
      </c>
      <c r="D49" s="18" t="s">
        <v>28</v>
      </c>
      <c r="E49" s="25">
        <v>15210</v>
      </c>
      <c r="F49" s="21">
        <v>44959</v>
      </c>
      <c r="G49" s="11">
        <f>SUM(E48:E49)</f>
        <v>40789.43</v>
      </c>
    </row>
    <row r="50" spans="1:7" ht="13.5">
      <c r="A50" s="18"/>
      <c r="B50" s="18"/>
      <c r="C50" s="19"/>
      <c r="D50" s="18"/>
      <c r="E50" s="20">
        <f>SUM(E3:E49)</f>
        <v>1285997.6500000001</v>
      </c>
      <c r="F50" s="20"/>
      <c r="G50" s="20">
        <f>SUM(G3:G49)</f>
        <v>1285997.65</v>
      </c>
    </row>
    <row r="53" ht="33.75" customHeight="1"/>
    <row r="54" ht="45.75" customHeight="1"/>
    <row r="55" ht="35.25" customHeight="1"/>
    <row r="56" ht="31.5" customHeight="1"/>
    <row r="57" ht="33" customHeight="1"/>
    <row r="68" ht="27.75" customHeight="1"/>
    <row r="70" ht="43.5" customHeight="1"/>
    <row r="82" ht="24.75" customHeight="1"/>
  </sheetData>
  <sheetProtection/>
  <autoFilter ref="A2:F49">
    <sortState ref="A3:F50">
      <sortCondition sortBy="value" ref="A3:A5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37">
      <selection activeCell="F50" sqref="F50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8" t="s">
        <v>15</v>
      </c>
      <c r="B1" s="28"/>
      <c r="C1" s="28"/>
      <c r="D1" s="28"/>
      <c r="E1" s="28"/>
      <c r="F1" s="28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41.25">
      <c r="A3" s="18" t="s">
        <v>26</v>
      </c>
      <c r="B3" s="18" t="s">
        <v>27</v>
      </c>
      <c r="C3" s="18" t="s">
        <v>120</v>
      </c>
      <c r="D3" s="18" t="s">
        <v>28</v>
      </c>
      <c r="E3" s="25">
        <v>15210</v>
      </c>
      <c r="F3" s="21">
        <v>44959</v>
      </c>
      <c r="G3" s="11">
        <f>E3</f>
        <v>15210</v>
      </c>
    </row>
    <row r="4" spans="1:7" ht="27">
      <c r="A4" s="18" t="s">
        <v>16</v>
      </c>
      <c r="B4" s="18" t="s">
        <v>29</v>
      </c>
      <c r="C4" s="18" t="s">
        <v>30</v>
      </c>
      <c r="D4" s="18" t="s">
        <v>31</v>
      </c>
      <c r="E4" s="25">
        <v>69615</v>
      </c>
      <c r="F4" s="21">
        <v>44960</v>
      </c>
      <c r="G4" s="11">
        <f>E4</f>
        <v>69615</v>
      </c>
    </row>
    <row r="5" spans="1:6" ht="27">
      <c r="A5" s="18" t="s">
        <v>83</v>
      </c>
      <c r="B5" s="18" t="s">
        <v>90</v>
      </c>
      <c r="C5" s="18" t="s">
        <v>91</v>
      </c>
      <c r="D5" s="18" t="s">
        <v>92</v>
      </c>
      <c r="E5" s="25">
        <v>170</v>
      </c>
      <c r="F5" s="21">
        <v>44981</v>
      </c>
    </row>
    <row r="6" spans="1:7" s="17" customFormat="1" ht="27">
      <c r="A6" s="18" t="s">
        <v>83</v>
      </c>
      <c r="B6" s="18" t="s">
        <v>100</v>
      </c>
      <c r="C6" s="18" t="s">
        <v>91</v>
      </c>
      <c r="D6" s="18" t="s">
        <v>101</v>
      </c>
      <c r="E6" s="25">
        <v>589.68</v>
      </c>
      <c r="F6" s="27">
        <v>44981</v>
      </c>
      <c r="G6" s="16">
        <f>SUM(E5:E6)</f>
        <v>759.68</v>
      </c>
    </row>
    <row r="7" spans="1:7" s="17" customFormat="1" ht="41.25">
      <c r="A7" s="18" t="s">
        <v>16</v>
      </c>
      <c r="B7" s="18" t="s">
        <v>74</v>
      </c>
      <c r="C7" s="18" t="s">
        <v>107</v>
      </c>
      <c r="D7" s="18" t="s">
        <v>75</v>
      </c>
      <c r="E7" s="25">
        <v>27787.5</v>
      </c>
      <c r="F7" s="21" t="s">
        <v>76</v>
      </c>
      <c r="G7" s="16"/>
    </row>
    <row r="8" spans="1:7" s="17" customFormat="1" ht="41.25">
      <c r="A8" s="18" t="s">
        <v>83</v>
      </c>
      <c r="B8" s="18" t="s">
        <v>87</v>
      </c>
      <c r="C8" s="18" t="s">
        <v>107</v>
      </c>
      <c r="D8" s="18" t="s">
        <v>88</v>
      </c>
      <c r="E8" s="25">
        <v>1316.25</v>
      </c>
      <c r="F8" s="21">
        <v>44964</v>
      </c>
      <c r="G8" s="16"/>
    </row>
    <row r="9" spans="1:7" s="17" customFormat="1" ht="41.25">
      <c r="A9" s="18" t="s">
        <v>83</v>
      </c>
      <c r="B9" s="18" t="s">
        <v>84</v>
      </c>
      <c r="C9" s="18" t="s">
        <v>107</v>
      </c>
      <c r="D9" s="18" t="s">
        <v>89</v>
      </c>
      <c r="E9" s="25">
        <v>1570</v>
      </c>
      <c r="F9" s="21">
        <v>44964</v>
      </c>
      <c r="G9" s="16"/>
    </row>
    <row r="10" spans="1:7" s="17" customFormat="1" ht="41.25">
      <c r="A10" s="18" t="s">
        <v>83</v>
      </c>
      <c r="B10" s="18" t="s">
        <v>105</v>
      </c>
      <c r="C10" s="18" t="s">
        <v>107</v>
      </c>
      <c r="D10" s="18" t="s">
        <v>108</v>
      </c>
      <c r="E10" s="25">
        <v>164.5</v>
      </c>
      <c r="F10" s="21" t="s">
        <v>53</v>
      </c>
      <c r="G10" s="16"/>
    </row>
    <row r="11" spans="1:7" s="17" customFormat="1" ht="41.25">
      <c r="A11" s="18" t="s">
        <v>83</v>
      </c>
      <c r="B11" s="18" t="s">
        <v>105</v>
      </c>
      <c r="C11" s="18" t="s">
        <v>107</v>
      </c>
      <c r="D11" s="18" t="s">
        <v>109</v>
      </c>
      <c r="E11" s="25">
        <v>1870</v>
      </c>
      <c r="F11" s="21" t="s">
        <v>110</v>
      </c>
      <c r="G11" s="16"/>
    </row>
    <row r="12" spans="1:7" s="17" customFormat="1" ht="41.25">
      <c r="A12" s="18" t="s">
        <v>83</v>
      </c>
      <c r="B12" s="18" t="s">
        <v>111</v>
      </c>
      <c r="C12" s="18" t="s">
        <v>107</v>
      </c>
      <c r="D12" s="18" t="s">
        <v>109</v>
      </c>
      <c r="E12" s="25">
        <v>1125</v>
      </c>
      <c r="F12" s="21" t="s">
        <v>110</v>
      </c>
      <c r="G12" s="16">
        <f>SUM(E7:E12)</f>
        <v>33833.25</v>
      </c>
    </row>
    <row r="13" spans="1:7" s="17" customFormat="1" ht="41.25">
      <c r="A13" s="18" t="s">
        <v>6</v>
      </c>
      <c r="B13" s="18" t="s">
        <v>11</v>
      </c>
      <c r="C13" s="18" t="s">
        <v>112</v>
      </c>
      <c r="D13" s="18" t="s">
        <v>12</v>
      </c>
      <c r="E13" s="25">
        <v>4083.3</v>
      </c>
      <c r="F13" s="21">
        <v>44974</v>
      </c>
      <c r="G13" s="16"/>
    </row>
    <row r="14" spans="1:7" s="17" customFormat="1" ht="41.25">
      <c r="A14" s="18" t="s">
        <v>6</v>
      </c>
      <c r="B14" s="18" t="s">
        <v>13</v>
      </c>
      <c r="C14" s="18" t="s">
        <v>112</v>
      </c>
      <c r="D14" s="18" t="s">
        <v>14</v>
      </c>
      <c r="E14" s="25">
        <v>256018.93</v>
      </c>
      <c r="F14" s="21">
        <v>44974</v>
      </c>
      <c r="G14" s="16"/>
    </row>
    <row r="15" spans="1:7" s="17" customFormat="1" ht="41.25">
      <c r="A15" s="18" t="s">
        <v>83</v>
      </c>
      <c r="B15" s="18" t="s">
        <v>105</v>
      </c>
      <c r="C15" s="18" t="s">
        <v>112</v>
      </c>
      <c r="D15" s="18" t="s">
        <v>108</v>
      </c>
      <c r="E15" s="25">
        <v>269</v>
      </c>
      <c r="F15" s="21" t="s">
        <v>59</v>
      </c>
      <c r="G15" s="16"/>
    </row>
    <row r="16" spans="1:7" s="17" customFormat="1" ht="41.25">
      <c r="A16" s="18" t="s">
        <v>6</v>
      </c>
      <c r="B16" s="18" t="s">
        <v>51</v>
      </c>
      <c r="C16" s="18" t="s">
        <v>112</v>
      </c>
      <c r="D16" s="18" t="s">
        <v>52</v>
      </c>
      <c r="E16" s="25">
        <v>164794.5</v>
      </c>
      <c r="F16" s="21" t="s">
        <v>53</v>
      </c>
      <c r="G16" s="16"/>
    </row>
    <row r="17" spans="1:7" s="17" customFormat="1" ht="41.25">
      <c r="A17" s="18" t="s">
        <v>6</v>
      </c>
      <c r="B17" s="18" t="s">
        <v>51</v>
      </c>
      <c r="C17" s="18" t="s">
        <v>112</v>
      </c>
      <c r="D17" s="18" t="s">
        <v>54</v>
      </c>
      <c r="E17" s="25">
        <v>9668.3</v>
      </c>
      <c r="F17" s="21" t="s">
        <v>53</v>
      </c>
      <c r="G17" s="16"/>
    </row>
    <row r="18" spans="1:7" s="17" customFormat="1" ht="41.25">
      <c r="A18" s="18" t="s">
        <v>6</v>
      </c>
      <c r="B18" s="18" t="s">
        <v>51</v>
      </c>
      <c r="C18" s="18" t="s">
        <v>112</v>
      </c>
      <c r="D18" s="18" t="s">
        <v>55</v>
      </c>
      <c r="E18" s="25">
        <v>19071</v>
      </c>
      <c r="F18" s="21" t="s">
        <v>53</v>
      </c>
      <c r="G18" s="16"/>
    </row>
    <row r="19" spans="1:7" s="17" customFormat="1" ht="41.25">
      <c r="A19" s="18" t="s">
        <v>16</v>
      </c>
      <c r="B19" s="18" t="s">
        <v>68</v>
      </c>
      <c r="C19" s="18" t="s">
        <v>112</v>
      </c>
      <c r="D19" s="18" t="s">
        <v>69</v>
      </c>
      <c r="E19" s="25">
        <v>3393</v>
      </c>
      <c r="F19" s="21" t="s">
        <v>70</v>
      </c>
      <c r="G19" s="16">
        <f>SUM(E13:E19)</f>
        <v>457298.02999999997</v>
      </c>
    </row>
    <row r="20" spans="1:7" s="17" customFormat="1" ht="41.25">
      <c r="A20" s="18" t="s">
        <v>16</v>
      </c>
      <c r="B20" s="18" t="s">
        <v>20</v>
      </c>
      <c r="C20" s="18" t="s">
        <v>103</v>
      </c>
      <c r="D20" s="18" t="s">
        <v>21</v>
      </c>
      <c r="E20" s="26">
        <v>33713.55</v>
      </c>
      <c r="F20" s="21">
        <v>44958</v>
      </c>
      <c r="G20" s="16"/>
    </row>
    <row r="21" spans="1:7" s="17" customFormat="1" ht="41.25">
      <c r="A21" s="18" t="s">
        <v>16</v>
      </c>
      <c r="B21" s="18" t="s">
        <v>22</v>
      </c>
      <c r="C21" s="18" t="s">
        <v>103</v>
      </c>
      <c r="D21" s="18" t="s">
        <v>23</v>
      </c>
      <c r="E21" s="25">
        <v>6142.64</v>
      </c>
      <c r="F21" s="21">
        <v>44958</v>
      </c>
      <c r="G21" s="16"/>
    </row>
    <row r="22" spans="1:7" s="17" customFormat="1" ht="41.25">
      <c r="A22" s="18" t="s">
        <v>16</v>
      </c>
      <c r="B22" s="18" t="s">
        <v>24</v>
      </c>
      <c r="C22" s="18" t="s">
        <v>103</v>
      </c>
      <c r="D22" s="18" t="s">
        <v>25</v>
      </c>
      <c r="E22" s="25">
        <v>10509.41</v>
      </c>
      <c r="F22" s="21">
        <v>44958</v>
      </c>
      <c r="G22" s="16"/>
    </row>
    <row r="23" spans="1:7" s="17" customFormat="1" ht="41.25">
      <c r="A23" s="18" t="s">
        <v>16</v>
      </c>
      <c r="B23" s="18" t="s">
        <v>32</v>
      </c>
      <c r="C23" s="18" t="s">
        <v>103</v>
      </c>
      <c r="D23" s="18" t="s">
        <v>33</v>
      </c>
      <c r="E23" s="25">
        <v>14199.12</v>
      </c>
      <c r="F23" s="21">
        <v>44964</v>
      </c>
      <c r="G23" s="16"/>
    </row>
    <row r="24" spans="1:7" s="17" customFormat="1" ht="41.25">
      <c r="A24" s="18" t="s">
        <v>16</v>
      </c>
      <c r="B24" s="18" t="s">
        <v>39</v>
      </c>
      <c r="C24" s="18" t="s">
        <v>103</v>
      </c>
      <c r="D24" s="18" t="s">
        <v>40</v>
      </c>
      <c r="E24" s="25">
        <v>119974.73</v>
      </c>
      <c r="F24" s="21">
        <v>44979</v>
      </c>
      <c r="G24" s="16"/>
    </row>
    <row r="25" spans="1:7" s="17" customFormat="1" ht="41.25">
      <c r="A25" s="18" t="s">
        <v>16</v>
      </c>
      <c r="B25" s="18" t="s">
        <v>41</v>
      </c>
      <c r="C25" s="18" t="s">
        <v>103</v>
      </c>
      <c r="D25" s="18" t="s">
        <v>42</v>
      </c>
      <c r="E25" s="25">
        <v>4797</v>
      </c>
      <c r="F25" s="21">
        <v>44979</v>
      </c>
      <c r="G25" s="16"/>
    </row>
    <row r="26" spans="1:7" s="17" customFormat="1" ht="41.25">
      <c r="A26" s="18" t="s">
        <v>6</v>
      </c>
      <c r="B26" s="18" t="s">
        <v>102</v>
      </c>
      <c r="C26" s="18" t="s">
        <v>103</v>
      </c>
      <c r="D26" s="18" t="s">
        <v>104</v>
      </c>
      <c r="E26" s="25">
        <v>45023.94</v>
      </c>
      <c r="F26" s="27">
        <v>44980</v>
      </c>
      <c r="G26" s="16">
        <f>SUM(E20:E26)</f>
        <v>234360.39</v>
      </c>
    </row>
    <row r="27" spans="1:7" s="17" customFormat="1" ht="15">
      <c r="A27" s="18" t="s">
        <v>77</v>
      </c>
      <c r="B27" s="18" t="s">
        <v>48</v>
      </c>
      <c r="C27" s="18" t="s">
        <v>18</v>
      </c>
      <c r="D27" s="19" t="s">
        <v>49</v>
      </c>
      <c r="E27" s="25">
        <v>81900</v>
      </c>
      <c r="F27" s="21" t="s">
        <v>50</v>
      </c>
      <c r="G27" s="16"/>
    </row>
    <row r="28" spans="1:7" s="17" customFormat="1" ht="41.25">
      <c r="A28" s="18" t="s">
        <v>16</v>
      </c>
      <c r="B28" s="18" t="s">
        <v>17</v>
      </c>
      <c r="C28" s="18" t="s">
        <v>18</v>
      </c>
      <c r="D28" s="18" t="s">
        <v>19</v>
      </c>
      <c r="E28" s="25">
        <v>50000</v>
      </c>
      <c r="F28" s="21">
        <v>44958</v>
      </c>
      <c r="G28" s="16"/>
    </row>
    <row r="29" spans="1:7" s="17" customFormat="1" ht="27">
      <c r="A29" s="18" t="s">
        <v>16</v>
      </c>
      <c r="B29" s="18" t="s">
        <v>71</v>
      </c>
      <c r="C29" s="19" t="s">
        <v>18</v>
      </c>
      <c r="D29" s="18" t="s">
        <v>69</v>
      </c>
      <c r="E29" s="25">
        <v>15327</v>
      </c>
      <c r="F29" s="21" t="s">
        <v>59</v>
      </c>
      <c r="G29" s="16"/>
    </row>
    <row r="30" spans="1:7" s="17" customFormat="1" ht="15">
      <c r="A30" s="18" t="s">
        <v>83</v>
      </c>
      <c r="B30" s="18" t="s">
        <v>93</v>
      </c>
      <c r="C30" s="19" t="s">
        <v>18</v>
      </c>
      <c r="D30" s="18" t="s">
        <v>94</v>
      </c>
      <c r="E30" s="25">
        <v>530.32</v>
      </c>
      <c r="F30" s="21">
        <v>44984</v>
      </c>
      <c r="G30" s="16"/>
    </row>
    <row r="31" spans="1:7" s="17" customFormat="1" ht="27">
      <c r="A31" s="18" t="s">
        <v>83</v>
      </c>
      <c r="B31" s="18" t="s">
        <v>111</v>
      </c>
      <c r="C31" s="19" t="s">
        <v>18</v>
      </c>
      <c r="D31" s="18" t="s">
        <v>115</v>
      </c>
      <c r="E31" s="25">
        <v>250</v>
      </c>
      <c r="F31" s="21" t="s">
        <v>116</v>
      </c>
      <c r="G31" s="16">
        <f>SUM(E27:E31)</f>
        <v>148007.32</v>
      </c>
    </row>
    <row r="32" spans="1:7" s="17" customFormat="1" ht="27">
      <c r="A32" s="18" t="s">
        <v>83</v>
      </c>
      <c r="B32" s="18" t="s">
        <v>95</v>
      </c>
      <c r="C32" s="18" t="s">
        <v>96</v>
      </c>
      <c r="D32" s="18" t="s">
        <v>94</v>
      </c>
      <c r="E32" s="25">
        <v>460.1</v>
      </c>
      <c r="F32" s="27">
        <v>44984</v>
      </c>
      <c r="G32" s="16">
        <f>E32</f>
        <v>460.1</v>
      </c>
    </row>
    <row r="33" spans="1:7" s="17" customFormat="1" ht="41.25">
      <c r="A33" s="18" t="s">
        <v>16</v>
      </c>
      <c r="B33" s="18" t="s">
        <v>60</v>
      </c>
      <c r="C33" s="19" t="s">
        <v>61</v>
      </c>
      <c r="D33" s="18" t="s">
        <v>62</v>
      </c>
      <c r="E33" s="25">
        <v>59906</v>
      </c>
      <c r="F33" s="21" t="s">
        <v>63</v>
      </c>
      <c r="G33" s="16">
        <f>E33</f>
        <v>59906</v>
      </c>
    </row>
    <row r="34" spans="1:7" s="17" customFormat="1" ht="27">
      <c r="A34" s="18" t="s">
        <v>16</v>
      </c>
      <c r="B34" s="18" t="s">
        <v>64</v>
      </c>
      <c r="C34" s="19" t="s">
        <v>65</v>
      </c>
      <c r="D34" s="18" t="s">
        <v>66</v>
      </c>
      <c r="E34" s="25">
        <v>98116.02</v>
      </c>
      <c r="F34" s="21" t="s">
        <v>67</v>
      </c>
      <c r="G34" s="16"/>
    </row>
    <row r="35" spans="1:7" s="17" customFormat="1" ht="27">
      <c r="A35" s="18" t="s">
        <v>83</v>
      </c>
      <c r="B35" s="18" t="s">
        <v>84</v>
      </c>
      <c r="C35" s="18" t="s">
        <v>85</v>
      </c>
      <c r="D35" s="18" t="s">
        <v>86</v>
      </c>
      <c r="E35" s="25">
        <v>682.98</v>
      </c>
      <c r="F35" s="21">
        <v>44971</v>
      </c>
      <c r="G35" s="16"/>
    </row>
    <row r="36" spans="1:7" s="17" customFormat="1" ht="27">
      <c r="A36" s="18" t="s">
        <v>83</v>
      </c>
      <c r="B36" s="18" t="s">
        <v>111</v>
      </c>
      <c r="C36" s="18" t="s">
        <v>85</v>
      </c>
      <c r="D36" s="18" t="s">
        <v>114</v>
      </c>
      <c r="E36" s="25">
        <v>730</v>
      </c>
      <c r="F36" s="21" t="s">
        <v>47</v>
      </c>
      <c r="G36" s="16">
        <f>SUM(E34:E36)</f>
        <v>99529</v>
      </c>
    </row>
    <row r="37" spans="1:7" s="17" customFormat="1" ht="54.75">
      <c r="A37" s="18" t="s">
        <v>16</v>
      </c>
      <c r="B37" s="18" t="s">
        <v>72</v>
      </c>
      <c r="C37" s="19" t="s">
        <v>121</v>
      </c>
      <c r="D37" s="18" t="s">
        <v>73</v>
      </c>
      <c r="E37" s="25">
        <v>9998.82</v>
      </c>
      <c r="F37" s="21" t="s">
        <v>67</v>
      </c>
      <c r="G37" s="16">
        <f>E37</f>
        <v>9998.82</v>
      </c>
    </row>
    <row r="38" spans="1:7" s="17" customFormat="1" ht="41.25">
      <c r="A38" s="18" t="s">
        <v>16</v>
      </c>
      <c r="B38" s="18" t="s">
        <v>36</v>
      </c>
      <c r="C38" s="18" t="s">
        <v>37</v>
      </c>
      <c r="D38" s="18" t="s">
        <v>38</v>
      </c>
      <c r="E38" s="25">
        <v>13999.05</v>
      </c>
      <c r="F38" s="21">
        <v>44967</v>
      </c>
      <c r="G38" s="16"/>
    </row>
    <row r="39" spans="1:7" s="17" customFormat="1" ht="15">
      <c r="A39" s="18" t="s">
        <v>77</v>
      </c>
      <c r="B39" s="18" t="s">
        <v>78</v>
      </c>
      <c r="C39" s="18" t="s">
        <v>79</v>
      </c>
      <c r="D39" s="18" t="s">
        <v>80</v>
      </c>
      <c r="E39" s="25">
        <v>2500.29</v>
      </c>
      <c r="F39" s="21">
        <v>44967</v>
      </c>
      <c r="G39" s="16"/>
    </row>
    <row r="40" spans="1:7" s="17" customFormat="1" ht="15">
      <c r="A40" s="18" t="s">
        <v>77</v>
      </c>
      <c r="B40" s="18" t="s">
        <v>81</v>
      </c>
      <c r="C40" s="18" t="s">
        <v>79</v>
      </c>
      <c r="D40" s="18" t="s">
        <v>82</v>
      </c>
      <c r="E40" s="25">
        <v>2500.29</v>
      </c>
      <c r="F40" s="21">
        <v>44967</v>
      </c>
      <c r="G40" s="16"/>
    </row>
    <row r="41" spans="1:7" s="17" customFormat="1" ht="27">
      <c r="A41" s="18" t="s">
        <v>83</v>
      </c>
      <c r="B41" s="18" t="s">
        <v>105</v>
      </c>
      <c r="C41" s="18" t="s">
        <v>79</v>
      </c>
      <c r="D41" s="18" t="s">
        <v>106</v>
      </c>
      <c r="E41" s="25">
        <v>107</v>
      </c>
      <c r="F41" s="21" t="s">
        <v>53</v>
      </c>
      <c r="G41" s="16"/>
    </row>
    <row r="42" spans="1:7" s="17" customFormat="1" ht="27">
      <c r="A42" s="18" t="s">
        <v>83</v>
      </c>
      <c r="B42" s="18" t="s">
        <v>105</v>
      </c>
      <c r="C42" s="18" t="s">
        <v>79</v>
      </c>
      <c r="D42" s="18" t="s">
        <v>106</v>
      </c>
      <c r="E42" s="25">
        <v>642</v>
      </c>
      <c r="F42" s="21" t="s">
        <v>117</v>
      </c>
      <c r="G42" s="16">
        <f>SUM(E38:E42)</f>
        <v>19748.63</v>
      </c>
    </row>
    <row r="43" spans="1:7" s="17" customFormat="1" ht="41.25">
      <c r="A43" s="18" t="s">
        <v>16</v>
      </c>
      <c r="B43" s="18" t="s">
        <v>43</v>
      </c>
      <c r="C43" s="18" t="s">
        <v>44</v>
      </c>
      <c r="D43" s="18" t="s">
        <v>33</v>
      </c>
      <c r="E43" s="25">
        <v>30000</v>
      </c>
      <c r="F43" s="21">
        <v>44984</v>
      </c>
      <c r="G43" s="16">
        <f>E43</f>
        <v>30000</v>
      </c>
    </row>
    <row r="44" spans="1:7" s="17" customFormat="1" ht="15">
      <c r="A44" s="18" t="s">
        <v>83</v>
      </c>
      <c r="B44" s="18" t="s">
        <v>97</v>
      </c>
      <c r="C44" s="18" t="s">
        <v>98</v>
      </c>
      <c r="D44" s="18" t="s">
        <v>99</v>
      </c>
      <c r="E44" s="25">
        <v>208</v>
      </c>
      <c r="F44" s="21">
        <v>44981</v>
      </c>
      <c r="G44" s="16"/>
    </row>
    <row r="45" spans="1:7" s="17" customFormat="1" ht="27">
      <c r="A45" s="18" t="s">
        <v>83</v>
      </c>
      <c r="B45" s="18" t="s">
        <v>105</v>
      </c>
      <c r="C45" s="18" t="s">
        <v>98</v>
      </c>
      <c r="D45" s="18" t="s">
        <v>118</v>
      </c>
      <c r="E45" s="25">
        <v>160</v>
      </c>
      <c r="F45" s="21" t="s">
        <v>119</v>
      </c>
      <c r="G45" s="16">
        <f>SUM(E44:E45)</f>
        <v>368</v>
      </c>
    </row>
    <row r="46" spans="1:7" s="17" customFormat="1" ht="27">
      <c r="A46" s="18" t="s">
        <v>6</v>
      </c>
      <c r="B46" s="18" t="s">
        <v>56</v>
      </c>
      <c r="C46" s="19" t="s">
        <v>57</v>
      </c>
      <c r="D46" s="18" t="s">
        <v>58</v>
      </c>
      <c r="E46" s="25">
        <v>14400</v>
      </c>
      <c r="F46" s="21" t="s">
        <v>59</v>
      </c>
      <c r="G46" s="16">
        <f>E46</f>
        <v>14400</v>
      </c>
    </row>
    <row r="47" spans="1:7" s="17" customFormat="1" ht="15">
      <c r="A47" s="18" t="s">
        <v>77</v>
      </c>
      <c r="B47" s="18" t="s">
        <v>45</v>
      </c>
      <c r="C47" s="18" t="s">
        <v>35</v>
      </c>
      <c r="D47" s="19" t="s">
        <v>46</v>
      </c>
      <c r="E47" s="25">
        <v>4914</v>
      </c>
      <c r="F47" s="21" t="s">
        <v>47</v>
      </c>
      <c r="G47" s="16"/>
    </row>
    <row r="48" spans="1:7" s="17" customFormat="1" ht="41.25">
      <c r="A48" s="18" t="s">
        <v>16</v>
      </c>
      <c r="B48" s="18" t="s">
        <v>34</v>
      </c>
      <c r="C48" s="18" t="s">
        <v>35</v>
      </c>
      <c r="D48" s="18" t="s">
        <v>19</v>
      </c>
      <c r="E48" s="25">
        <v>62010</v>
      </c>
      <c r="F48" s="21">
        <v>44964</v>
      </c>
      <c r="G48" s="16">
        <f>SUM(E47:E48)</f>
        <v>66924</v>
      </c>
    </row>
    <row r="49" spans="1:7" s="17" customFormat="1" ht="82.5">
      <c r="A49" s="18" t="s">
        <v>7</v>
      </c>
      <c r="B49" s="18" t="s">
        <v>8</v>
      </c>
      <c r="C49" s="19" t="s">
        <v>9</v>
      </c>
      <c r="D49" s="18" t="s">
        <v>10</v>
      </c>
      <c r="E49" s="25">
        <v>25579.43</v>
      </c>
      <c r="F49" s="21">
        <v>44970</v>
      </c>
      <c r="G49" s="16">
        <f>E49</f>
        <v>25579.43</v>
      </c>
    </row>
    <row r="50" spans="1:7" s="17" customFormat="1" ht="13.5">
      <c r="A50" s="22"/>
      <c r="B50" s="22"/>
      <c r="C50" s="23"/>
      <c r="D50" s="22"/>
      <c r="E50" s="24">
        <f>SUM(E3:E49)</f>
        <v>1285997.6500000001</v>
      </c>
      <c r="F50" s="24"/>
      <c r="G50" s="24">
        <f>SUM(G3:G49)</f>
        <v>1285997.65</v>
      </c>
    </row>
    <row r="51" spans="1:7" s="17" customFormat="1" ht="15">
      <c r="A51" s="12"/>
      <c r="B51" s="12"/>
      <c r="C51" s="13"/>
      <c r="D51" s="12"/>
      <c r="E51" s="14"/>
      <c r="F51" s="15"/>
      <c r="G51" s="16"/>
    </row>
    <row r="52" spans="1:7" s="17" customFormat="1" ht="15">
      <c r="A52" s="12"/>
      <c r="B52" s="12"/>
      <c r="C52" s="13"/>
      <c r="D52" s="12"/>
      <c r="E52" s="14"/>
      <c r="F52" s="15"/>
      <c r="G52" s="16"/>
    </row>
    <row r="53" spans="1:7" s="17" customFormat="1" ht="31.5" customHeight="1">
      <c r="A53" s="12"/>
      <c r="B53" s="12"/>
      <c r="C53" s="13"/>
      <c r="D53" s="12"/>
      <c r="E53" s="14"/>
      <c r="F53" s="15"/>
      <c r="G53" s="16"/>
    </row>
    <row r="54" spans="1:7" s="17" customFormat="1" ht="15">
      <c r="A54" s="12"/>
      <c r="B54" s="12"/>
      <c r="C54" s="13"/>
      <c r="D54" s="12"/>
      <c r="E54" s="14"/>
      <c r="F54" s="15"/>
      <c r="G54" s="16"/>
    </row>
    <row r="55" spans="1:7" s="17" customFormat="1" ht="15">
      <c r="A55" s="12"/>
      <c r="B55" s="12"/>
      <c r="C55" s="13"/>
      <c r="D55" s="12"/>
      <c r="E55" s="14"/>
      <c r="F55" s="15"/>
      <c r="G55" s="16"/>
    </row>
    <row r="56" spans="1:7" s="17" customFormat="1" ht="15">
      <c r="A56" s="12"/>
      <c r="B56" s="12"/>
      <c r="C56" s="13"/>
      <c r="D56" s="12"/>
      <c r="E56" s="14"/>
      <c r="F56" s="15"/>
      <c r="G56" s="16"/>
    </row>
    <row r="57" spans="1:7" s="17" customFormat="1" ht="30.75" customHeight="1">
      <c r="A57" s="12"/>
      <c r="B57" s="12"/>
      <c r="C57" s="13"/>
      <c r="D57" s="12"/>
      <c r="E57" s="14"/>
      <c r="F57" s="15"/>
      <c r="G57" s="16"/>
    </row>
    <row r="58" spans="1:7" s="17" customFormat="1" ht="15">
      <c r="A58" s="12"/>
      <c r="B58" s="12"/>
      <c r="C58" s="13"/>
      <c r="D58" s="12"/>
      <c r="E58" s="14"/>
      <c r="F58" s="15"/>
      <c r="G58" s="16"/>
    </row>
    <row r="59" spans="1:7" s="17" customFormat="1" ht="15">
      <c r="A59" s="12"/>
      <c r="B59" s="12"/>
      <c r="C59" s="13"/>
      <c r="D59" s="12"/>
      <c r="E59" s="14"/>
      <c r="F59" s="15"/>
      <c r="G59" s="16"/>
    </row>
    <row r="60" spans="1:7" s="17" customFormat="1" ht="15">
      <c r="A60" s="12"/>
      <c r="B60" s="12"/>
      <c r="C60" s="13"/>
      <c r="D60" s="12"/>
      <c r="E60" s="14"/>
      <c r="F60" s="15"/>
      <c r="G60" s="16"/>
    </row>
    <row r="61" spans="1:7" s="17" customFormat="1" ht="15">
      <c r="A61" s="12"/>
      <c r="B61" s="12"/>
      <c r="C61" s="13"/>
      <c r="D61" s="12"/>
      <c r="E61" s="14"/>
      <c r="F61" s="15"/>
      <c r="G61" s="16"/>
    </row>
    <row r="62" spans="1:7" s="17" customFormat="1" ht="15">
      <c r="A62" s="12"/>
      <c r="B62" s="12"/>
      <c r="C62" s="13"/>
      <c r="D62" s="12"/>
      <c r="E62" s="14"/>
      <c r="F62" s="15"/>
      <c r="G62" s="16"/>
    </row>
    <row r="63" spans="1:7" s="17" customFormat="1" ht="27.75" customHeight="1">
      <c r="A63" s="12"/>
      <c r="B63" s="12"/>
      <c r="C63" s="13"/>
      <c r="D63" s="12"/>
      <c r="E63" s="14"/>
      <c r="F63" s="15"/>
      <c r="G63" s="16"/>
    </row>
    <row r="64" spans="1:7" s="17" customFormat="1" ht="15">
      <c r="A64" s="12"/>
      <c r="B64" s="12"/>
      <c r="C64" s="13"/>
      <c r="D64" s="12"/>
      <c r="E64" s="14"/>
      <c r="F64" s="15"/>
      <c r="G64" s="16"/>
    </row>
    <row r="65" spans="1:7" s="17" customFormat="1" ht="15">
      <c r="A65" s="12"/>
      <c r="B65" s="12"/>
      <c r="C65" s="13"/>
      <c r="D65" s="12"/>
      <c r="E65" s="14"/>
      <c r="F65" s="15"/>
      <c r="G65" s="16"/>
    </row>
    <row r="66" spans="1:7" s="17" customFormat="1" ht="17.25" customHeight="1">
      <c r="A66" s="12"/>
      <c r="B66" s="12"/>
      <c r="C66" s="13"/>
      <c r="D66" s="12"/>
      <c r="E66" s="14"/>
      <c r="F66" s="15"/>
      <c r="G66" s="16"/>
    </row>
    <row r="67" spans="1:7" s="17" customFormat="1" ht="15">
      <c r="A67" s="12"/>
      <c r="B67" s="12"/>
      <c r="C67" s="13"/>
      <c r="D67" s="12"/>
      <c r="E67" s="14"/>
      <c r="F67" s="15"/>
      <c r="G67" s="16"/>
    </row>
    <row r="68" spans="1:7" s="17" customFormat="1" ht="15">
      <c r="A68" s="12"/>
      <c r="B68" s="12"/>
      <c r="C68" s="13"/>
      <c r="D68" s="12"/>
      <c r="E68" s="14"/>
      <c r="F68" s="15"/>
      <c r="G68" s="16"/>
    </row>
    <row r="69" spans="1:7" s="17" customFormat="1" ht="15">
      <c r="A69" s="12"/>
      <c r="B69" s="12"/>
      <c r="C69" s="13"/>
      <c r="D69" s="12"/>
      <c r="E69" s="14"/>
      <c r="F69" s="15"/>
      <c r="G69" s="16"/>
    </row>
    <row r="70" spans="1:7" s="17" customFormat="1" ht="15">
      <c r="A70" s="12"/>
      <c r="B70" s="12"/>
      <c r="C70" s="13"/>
      <c r="D70" s="12"/>
      <c r="E70" s="14"/>
      <c r="F70" s="15"/>
      <c r="G70" s="16"/>
    </row>
    <row r="71" spans="1:7" s="17" customFormat="1" ht="15">
      <c r="A71" s="12"/>
      <c r="B71" s="12"/>
      <c r="C71" s="13"/>
      <c r="D71" s="12"/>
      <c r="E71" s="14"/>
      <c r="F71" s="15"/>
      <c r="G71" s="16"/>
    </row>
    <row r="72" spans="1:7" s="17" customFormat="1" ht="18" customHeight="1">
      <c r="A72" s="12"/>
      <c r="B72" s="12"/>
      <c r="C72" s="13"/>
      <c r="D72" s="12"/>
      <c r="E72" s="14"/>
      <c r="F72" s="15"/>
      <c r="G72" s="16"/>
    </row>
    <row r="73" spans="1:7" s="17" customFormat="1" ht="20.25" customHeight="1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31.5" customHeight="1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7" spans="1:7" s="17" customFormat="1" ht="31.5" customHeight="1">
      <c r="A77" s="12"/>
      <c r="B77" s="12"/>
      <c r="C77" s="13"/>
      <c r="D77" s="12"/>
      <c r="E77" s="14"/>
      <c r="F77" s="15"/>
      <c r="G77" s="16"/>
    </row>
    <row r="78" spans="1:7" s="17" customFormat="1" ht="15">
      <c r="A78" s="12"/>
      <c r="B78" s="12"/>
      <c r="C78" s="13"/>
      <c r="D78" s="12"/>
      <c r="E78" s="14"/>
      <c r="F78" s="15"/>
      <c r="G78" s="16"/>
    </row>
    <row r="79" spans="1:7" s="17" customFormat="1" ht="48" customHeight="1">
      <c r="A79" s="12"/>
      <c r="B79" s="12"/>
      <c r="C79" s="13"/>
      <c r="D79" s="12"/>
      <c r="E79" s="14"/>
      <c r="F79" s="15"/>
      <c r="G79" s="16"/>
    </row>
    <row r="80" spans="1:7" s="17" customFormat="1" ht="15">
      <c r="A80" s="12"/>
      <c r="B80" s="12"/>
      <c r="C80" s="13"/>
      <c r="D80" s="12"/>
      <c r="E80" s="14"/>
      <c r="F80" s="15"/>
      <c r="G80" s="16"/>
    </row>
    <row r="81" spans="1:7" s="17" customFormat="1" ht="15">
      <c r="A81" s="12"/>
      <c r="B81" s="12"/>
      <c r="C81" s="13"/>
      <c r="D81" s="12"/>
      <c r="E81" s="14"/>
      <c r="F81" s="15"/>
      <c r="G81" s="16"/>
    </row>
    <row r="82" spans="1:7" s="17" customFormat="1" ht="31.5" customHeight="1">
      <c r="A82" s="12"/>
      <c r="B82" s="12"/>
      <c r="C82" s="13"/>
      <c r="D82" s="12"/>
      <c r="E82" s="14"/>
      <c r="F82" s="15"/>
      <c r="G82" s="16"/>
    </row>
    <row r="83" spans="1:7" s="17" customFormat="1" ht="15">
      <c r="A83" s="12"/>
      <c r="B83" s="12"/>
      <c r="C83" s="13"/>
      <c r="D83" s="12"/>
      <c r="E83" s="14"/>
      <c r="F83" s="15"/>
      <c r="G83" s="16"/>
    </row>
    <row r="84" spans="1:7" s="17" customFormat="1" ht="15">
      <c r="A84" s="12"/>
      <c r="B84" s="12"/>
      <c r="C84" s="13"/>
      <c r="D84" s="12"/>
      <c r="E84" s="14"/>
      <c r="F84" s="15"/>
      <c r="G84" s="16"/>
    </row>
    <row r="85" spans="1:7" s="17" customFormat="1" ht="15">
      <c r="A85" s="12"/>
      <c r="B85" s="12"/>
      <c r="C85" s="13"/>
      <c r="D85" s="12"/>
      <c r="E85" s="14"/>
      <c r="F85" s="15"/>
      <c r="G85" s="16"/>
    </row>
    <row r="86" spans="1:7" s="17" customFormat="1" ht="15">
      <c r="A86" s="12"/>
      <c r="B86" s="12"/>
      <c r="C86" s="13"/>
      <c r="D86" s="12"/>
      <c r="E86" s="14"/>
      <c r="F86" s="15"/>
      <c r="G86" s="16"/>
    </row>
    <row r="87" spans="1:7" s="17" customFormat="1" ht="15">
      <c r="A87" s="12"/>
      <c r="B87" s="12"/>
      <c r="C87" s="13"/>
      <c r="D87" s="12"/>
      <c r="E87" s="14"/>
      <c r="F87" s="15"/>
      <c r="G87" s="16"/>
    </row>
    <row r="90" ht="33.75" customHeight="1"/>
    <row r="91" ht="45.75" customHeight="1"/>
    <row r="92" ht="35.25" customHeight="1"/>
    <row r="93" ht="31.5" customHeight="1"/>
    <row r="94" ht="33" customHeight="1"/>
    <row r="105" ht="27.75" customHeight="1"/>
    <row r="107" ht="43.5" customHeight="1"/>
    <row r="119" ht="24.75" customHeight="1"/>
  </sheetData>
  <sheetProtection/>
  <autoFilter ref="A2:F49">
    <sortState ref="A3:F87">
      <sortCondition sortBy="value" ref="C3:C87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2023-04-12T08:34:37Z</dcterms:modified>
  <cp:category/>
  <cp:version/>
  <cp:contentType/>
  <cp:contentStatus/>
</cp:coreProperties>
</file>