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21076" windowHeight="9530" activeTab="0"/>
  </bookViews>
  <sheets>
    <sheet name="postupci" sheetId="1" r:id="rId1"/>
    <sheet name="odjeli" sheetId="2" r:id="rId2"/>
  </sheets>
  <definedNames>
    <definedName name="_xlnm._FilterDatabase" localSheetId="1" hidden="1">'odjeli'!$A$2:$F$77</definedName>
    <definedName name="_xlnm._FilterDatabase" localSheetId="0" hidden="1">'postupci'!$A$2:$F$77</definedName>
  </definedNames>
  <calcPr fullCalcOnLoad="1"/>
</workbook>
</file>

<file path=xl/sharedStrings.xml><?xml version="1.0" encoding="utf-8"?>
<sst xmlns="http://schemas.openxmlformats.org/spreadsheetml/2006/main" count="708" uniqueCount="193">
  <si>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</si>
  <si>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</si>
  <si>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</si>
  <si>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</si>
  <si>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</si>
  <si>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</si>
  <si>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</si>
  <si>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Javni poslovi</t>
  </si>
  <si>
    <t>Pravosudna komisija</t>
  </si>
  <si>
    <t>Policija</t>
  </si>
  <si>
    <t>Eko prom d.o.o. Brčko</t>
  </si>
  <si>
    <t>Nastavak izgradnje tribina i vanjskog uređenja na stadionu FK Posavina u MZ Brod</t>
  </si>
  <si>
    <t>Privredni razvoj</t>
  </si>
  <si>
    <t>Grupa ponuđača:
Pikaso d.o.o. Brčko
Vinković d.o.o. Oštra Luka
Rema d.o.o. Brčko</t>
  </si>
  <si>
    <t>Nabavka rezervnih dijelova za servisiranje i popravku motornih vozila</t>
  </si>
  <si>
    <t>Zaki Mobil d.o.o. Brčko
Brčko gas d.o.o. Brčko
Autostar s.p. Brčko</t>
  </si>
  <si>
    <t>Izgradnja i rekonstrukcija puteva 3/2023, lot 19 i 20</t>
  </si>
  <si>
    <t>Izgradnja i rekonstrukcija puteva 3/2023, lot 13</t>
  </si>
  <si>
    <t>Bijeljina put d.o.o. Bijeljina</t>
  </si>
  <si>
    <t>Nabavka opreme za digitalnu forenziku</t>
  </si>
  <si>
    <t>Elur d.o.o. Kiseljak</t>
  </si>
  <si>
    <t>Nabavka suvenira, reklamnog materijala, poslovnih poklona</t>
  </si>
  <si>
    <t>Kancelarija Gradonačelnika</t>
  </si>
  <si>
    <t>Artis dizajn s.p. Brčko</t>
  </si>
  <si>
    <t>Internet, fiksna i mobilna telefonija za potrebe pravosuđa. Lot 2, 3, 4</t>
  </si>
  <si>
    <t>Mtel a.d. Banja Luka</t>
  </si>
  <si>
    <t>IZVJEŠTAJ O DODJELJENIM UGOVORIMA U TOKU DECEMBRA   2023. GODINE</t>
  </si>
  <si>
    <t xml:space="preserve">Otvoreni </t>
  </si>
  <si>
    <t>13-002178/23- 13-002178/23- Nabavka laboratorijskog materijala i potrošnog medicinskog materijala (hemijski i mikrobiološki laboratorij)-Dijagnostičke potrepštine-LOT 1</t>
  </si>
  <si>
    <t>Zdravstvo</t>
  </si>
  <si>
    <t>Mikro+Polo,Sarajevo</t>
  </si>
  <si>
    <t xml:space="preserve">13-000599/23-Kompjuterske usluge-Održavanje softvera za podsticaj u poljoprivredi za potrebe Odjeljenja za poljoprivredu, šumarstvo i vodoprivredu </t>
  </si>
  <si>
    <t>Poljoprivreda</t>
  </si>
  <si>
    <t>IT Systems,Sarajevo</t>
  </si>
  <si>
    <t>13-002448/23- Nabavka laboratorijskog materijala i potrošnog medicinskog materijala (kemijski i mikrobiološki laboratorij)-Laboratorijske pipete i pribor -LOT 1</t>
  </si>
  <si>
    <t>Sartorius Libra Elektronik,Sarajevo</t>
  </si>
  <si>
    <t>13-002448/23- Nabavka laboratorijskog materijala i potrošnog medicinskog materijala (kemijski i mikrobiološki laboratorij)-Laboratorijske pipete i pribor -LOT 2</t>
  </si>
  <si>
    <t>Ena,Sarajevo</t>
  </si>
  <si>
    <t>Održavanje postojećih softwera</t>
  </si>
  <si>
    <t>zdravstvo</t>
  </si>
  <si>
    <t>DOO TEHNOKOM BRČKO</t>
  </si>
  <si>
    <t>Nabava laboratorijskog materijala – podloge za uzgoj</t>
  </si>
  <si>
    <t>DOO ENA SARAJEVO</t>
  </si>
  <si>
    <t>07.12.2023.</t>
  </si>
  <si>
    <t>Fizičko obezbjeđenje gradilišta oko gradskog stadiona</t>
  </si>
  <si>
    <t>DOO FALCON SICURITY - SOKO BEZBIJEDNOST BRČKO</t>
  </si>
  <si>
    <t>19.12.2023.</t>
  </si>
  <si>
    <t>Nabava i isporuka muzičke opreme za Dnevni centar</t>
  </si>
  <si>
    <t>DOO INTEC BRČKO</t>
  </si>
  <si>
    <t>22.12.2023.</t>
  </si>
  <si>
    <t>Nabava raznog ručnog alata za radionicu</t>
  </si>
  <si>
    <t>DOO PROX Ilidža</t>
  </si>
  <si>
    <t>26.12.2023.</t>
  </si>
  <si>
    <t>Oprema za grijanje i hlađenje u zgradi MZ Plazulje</t>
  </si>
  <si>
    <t>DOO ENERGO CENTAR TRN</t>
  </si>
  <si>
    <t>28.12.2023.</t>
  </si>
  <si>
    <t>nabava opreme za teretanu</t>
  </si>
  <si>
    <t>DOO OLYMP SPORT BANJA LUKA</t>
  </si>
  <si>
    <t>29.12.2023.</t>
  </si>
  <si>
    <t>Nabavka materijala za tekuće održavanje školskih objekata - LOT 1</t>
  </si>
  <si>
    <t>MIŠEL DOO BRČKO</t>
  </si>
  <si>
    <t>01.12.2023.</t>
  </si>
  <si>
    <t>Nabavka usluga servisa specijalnog vozila "pauk"</t>
  </si>
  <si>
    <t xml:space="preserve">Policija </t>
  </si>
  <si>
    <t>COOPER ŠPED DOO BL</t>
  </si>
  <si>
    <t>13.12.2023.</t>
  </si>
  <si>
    <t xml:space="preserve">Održavanje sistema besprekidnog napajanja </t>
  </si>
  <si>
    <t>SICON SAS DOO TUZLA</t>
  </si>
  <si>
    <t>Nabavka usluga štampanja za potrebe Službe za arhiv</t>
  </si>
  <si>
    <t>MISIJA DOO  BRČKO</t>
  </si>
  <si>
    <t>Nabavka sportske rekreacione i HTZ opreme- Lot 1</t>
  </si>
  <si>
    <t>GRUBIN EKSPORT - INPORT DOO BRČKO</t>
  </si>
  <si>
    <t>Nabavka sportske rekreacione i HTZ opreme- Lot 2</t>
  </si>
  <si>
    <t>JAĆIMOVIĆ DOO BANJA LUKA</t>
  </si>
  <si>
    <t>25.12.2023.</t>
  </si>
  <si>
    <t xml:space="preserve">Nabavka prehrambenih novogodišnjih paketića </t>
  </si>
  <si>
    <t>Kabinet gradonačelnika</t>
  </si>
  <si>
    <t>BOGIČEVIĆ COMERC DOO BRČKO</t>
  </si>
  <si>
    <t>18.12.2023.</t>
  </si>
  <si>
    <t xml:space="preserve">Nabavka usluga ispitivanja javnog mnjenja </t>
  </si>
  <si>
    <t xml:space="preserve">Skupština </t>
  </si>
  <si>
    <t xml:space="preserve">"METRICS" d.o.o Banja Luka </t>
  </si>
  <si>
    <t>08.12..2023</t>
  </si>
  <si>
    <t xml:space="preserve">Objava oglasa u dnevnim novinama na bosanskom jeziku </t>
  </si>
  <si>
    <t xml:space="preserve">"O MEDIA" d.o.o Sarajevo </t>
  </si>
  <si>
    <t xml:space="preserve">Objava oglasa u dnevnim novinama na hrvatskom  jeziku </t>
  </si>
  <si>
    <t>"VEČERNJI LIST BH" d.o.o Mostar</t>
  </si>
  <si>
    <t xml:space="preserve">Objava oglasa u dnevnim novinama na srpskom jeziku </t>
  </si>
  <si>
    <t xml:space="preserve">"DIREKT MEDIA" d.o.o Sarajevo </t>
  </si>
  <si>
    <t xml:space="preserve">Nabavka digitalnih fotoaparata </t>
  </si>
  <si>
    <t xml:space="preserve">"COPITRADE" d.o.o Bijeljina </t>
  </si>
  <si>
    <t xml:space="preserve">Nabavka fotoaparata </t>
  </si>
  <si>
    <t xml:space="preserve">"ZERICK" d.o.o Sarajevo </t>
  </si>
  <si>
    <t xml:space="preserve">Anex II </t>
  </si>
  <si>
    <t>Organizacija manifestacije "Čari zime Lot 1</t>
  </si>
  <si>
    <t xml:space="preserve">Kancelarija gradonačelnika </t>
  </si>
  <si>
    <t xml:space="preserve">"ASM" d.o.o Brčko </t>
  </si>
  <si>
    <t xml:space="preserve">Organizacija novogodišnjeg koncerta za 2023.godinu </t>
  </si>
  <si>
    <t xml:space="preserve">"M-PRODUKCIJA  d.o.o Brčko </t>
  </si>
  <si>
    <t>Nabavka usluga hotelskog smještaja 13-003035/22 (1065/23)</t>
  </si>
  <si>
    <t xml:space="preserve">Hotel "Tanja" B. Luka </t>
  </si>
  <si>
    <t>Nabavska usluga hotelskog smještaja 13-003035/22 (1036/23)</t>
  </si>
  <si>
    <t xml:space="preserve">Kancelarija za reviziju </t>
  </si>
  <si>
    <t xml:space="preserve">"TERMELNA RIVIJERA ILIDŽA" d.o.o Sarajevo </t>
  </si>
  <si>
    <t>Nabavka usluga stručnog usavršavanja 13-002976/22 (0693/23)</t>
  </si>
  <si>
    <t xml:space="preserve">"REVICON"d.o.o Sarajevo </t>
  </si>
  <si>
    <t>Nabavka usluga stručnog usavršava 13-002976/22 (0701/23)</t>
  </si>
  <si>
    <t>"FIRCON" d.o.o Mostar</t>
  </si>
  <si>
    <t xml:space="preserve">Nabavka usluga "Organizacije manifestacije Čari zime (januar 2024.godine) </t>
  </si>
  <si>
    <t xml:space="preserve">""ASM" d.o.o Brčko </t>
  </si>
  <si>
    <t>„Nabavka usluga popravke i servisa elektroagregata“</t>
  </si>
  <si>
    <t>"Matisa", Tuzla</t>
  </si>
  <si>
    <t>„Održavanje sistema za evidenciju radnog vremena i kontrolu pristupa 
za potrebe Pravosudne komisije Brčko distrikta BiH“</t>
  </si>
  <si>
    <t>"Špica systems", Sarajevo</t>
  </si>
  <si>
    <t>14.12.2023.</t>
  </si>
  <si>
    <t xml:space="preserve">“Izrada projektne dokumentacije za izgradnju objekata visokogradnje
za potrebe Kancelarije za upravljanje javnom imovinom”
</t>
  </si>
  <si>
    <t>Kancelarija za upravljanje javnom imovinom</t>
  </si>
  <si>
    <t>15.12.2023.</t>
  </si>
  <si>
    <t>LOT 11 - Nabavka nastavnih pomagala za potrebe JU Desete osnovne škole Bijela</t>
  </si>
  <si>
    <t>Obrazovanje</t>
  </si>
  <si>
    <t>"Intec", Brčko</t>
  </si>
  <si>
    <t xml:space="preserve">Nabavka fajl servera za potrebe Kancelarije za reviziju javne uprave i institucija 
u Brčko distriktu BiH </t>
  </si>
  <si>
    <t>"Digitarija", Sarajevo</t>
  </si>
  <si>
    <t>20.12.2023.</t>
  </si>
  <si>
    <t>Noćne termovizije (binokular. monokular i dvogled) za potrebe Policije Brčko distrikta BiH</t>
  </si>
  <si>
    <t>„Shot“  Zenica</t>
  </si>
  <si>
    <t>21.12.2023.</t>
  </si>
  <si>
    <t>Nabavka usluga održavanja NN mreže i javne rasvjete na području Brčko distrikta BiH tokom 2023. godine</t>
  </si>
  <si>
    <t>Komunalni poslovi</t>
  </si>
  <si>
    <t>JP „Komunalno Brčko“  Brčko</t>
  </si>
  <si>
    <t>Nabavka namještaja za potrebe Vlade  i  Institucija Brčko distrikta BiH   (LOT 1, LOT 7, LOT 12 i LOT 13)</t>
  </si>
  <si>
    <t>Objedinjena nabavka</t>
  </si>
  <si>
    <t>"Larix", Doboj</t>
  </si>
  <si>
    <t>Nabavka namještaja za potrebe Vlade  i  Institucija Brčko distrikta BiH   (LOT 2, LOT 3  i LOT 4)</t>
  </si>
  <si>
    <t>"Derby trade", Brčko</t>
  </si>
  <si>
    <t>Nabavka namještaja za potrebe Vlade  i  Institucija Brčko distrikta BiH   (LOT 6  i                      LOT 11)</t>
  </si>
  <si>
    <t>"R&amp;S", Sarajevo</t>
  </si>
  <si>
    <t>Nabavka namještaja za potrebe Vlade  i  Institucija Brčko distrikta BiH   (LOT 9, LOT 10   i  LOT 14)</t>
  </si>
  <si>
    <t>"Inter-com", Zenica</t>
  </si>
  <si>
    <t>Konkurentski</t>
  </si>
  <si>
    <t xml:space="preserve">NABAVKA MUZIČKOG INSTRUMENTA (HARMONIKA) ZA POTREBE OSNOVNE MUZIČKE ŠKOLE BRČKO </t>
  </si>
  <si>
    <t>"INTER COM" d.o.o. Zenica</t>
  </si>
  <si>
    <t xml:space="preserve">07.12.2023. </t>
  </si>
  <si>
    <t xml:space="preserve">Izrada FUK-a, utvrđivanje rizika i upravljenje rizicima sa strategijom upravljanja rizicima i digitalna platforma sistema FUK-a </t>
  </si>
  <si>
    <t>"ETA CONSULTING" d.o.o. Banja Luka</t>
  </si>
  <si>
    <t>Usluga hotelskog smještaja</t>
  </si>
  <si>
    <t>"DINAMIK - TURS" d.o.o. Brčko</t>
  </si>
  <si>
    <t xml:space="preserve">05.12.2023. </t>
  </si>
  <si>
    <t>"MONTI" d.o.o. Sarajevo - Hadžići</t>
  </si>
  <si>
    <t xml:space="preserve">06.12.2023. </t>
  </si>
  <si>
    <t>„EUROPA”d.o.o. Sarajevo –  Podružnica Hotel Holiday Sarajevo</t>
  </si>
  <si>
    <t>Nabavka odjeće za medicinsko osoblje</t>
  </si>
  <si>
    <t>"EURO VEZ" d.o.o. Tešanj</t>
  </si>
  <si>
    <t xml:space="preserve">13.12.2023. </t>
  </si>
  <si>
    <t>"VIOLETA" d.o.o. Grude - Hotel COLORSINN</t>
  </si>
  <si>
    <t xml:space="preserve">11.12.2023. </t>
  </si>
  <si>
    <t>"BRČKO -GAS" d.o.o. Brčko - Podružnica I. Sarajevo</t>
  </si>
  <si>
    <t>Usluga stručnog usavršavanja</t>
  </si>
  <si>
    <t>"REVICON" d.o.o. Sarajevo</t>
  </si>
  <si>
    <t xml:space="preserve">15.12.2023. </t>
  </si>
  <si>
    <t xml:space="preserve">20.12.2023. </t>
  </si>
  <si>
    <t>NABAVKU USLUGE GODIŠNJEG PRISTUPA ZA PRAĆENJE PROPISA U ELEKTRONSKOJ FORMI KROZ PRAVNU BAZU PODATAKA</t>
  </si>
  <si>
    <t>"PARAGRAF LEX BA" d.o.o. Banja Luka</t>
  </si>
  <si>
    <t xml:space="preserve">22.12.2023. </t>
  </si>
  <si>
    <t xml:space="preserve">26.12.2023. </t>
  </si>
  <si>
    <t>Nabavka I ugradnja klima uređaja</t>
  </si>
  <si>
    <t>ENERGO CENTAR</t>
  </si>
  <si>
    <t>MD MONTEL</t>
  </si>
  <si>
    <t>ROYAL COMPANY</t>
  </si>
  <si>
    <t>Nabavka I isporuka udžbenika za potrebe osnovnih škola</t>
  </si>
  <si>
    <t>MALIK BOOKS</t>
  </si>
  <si>
    <t>NOVA DJEČIJA KNJIGA</t>
  </si>
  <si>
    <t>LOT 2 Kasko osiguranje vozila</t>
  </si>
  <si>
    <t>Skupština</t>
  </si>
  <si>
    <t>SARAJEVO OSIGURANJE</t>
  </si>
  <si>
    <t>12.12.2023.</t>
  </si>
  <si>
    <t>Nabavka softvera I opreme za snimanje sudskih rasprava</t>
  </si>
  <si>
    <t>AVC</t>
  </si>
  <si>
    <t>Deminiranje na području Brčko distrikta BiH</t>
  </si>
  <si>
    <t>POINT</t>
  </si>
  <si>
    <t>Nabavka usluga kasko osiguranja vozila</t>
  </si>
  <si>
    <t>Sukobi</t>
  </si>
  <si>
    <t>GRAWE OSIGURANJE</t>
  </si>
  <si>
    <t>Nabavka I isporuka softvera za eProtokol</t>
  </si>
  <si>
    <t>PLANET SOFT</t>
  </si>
  <si>
    <t>Nabavka kasko osiguranja vozila</t>
  </si>
  <si>
    <t>Evropske integracije</t>
  </si>
  <si>
    <t>ASA CENTRAL OSIGURANJE</t>
  </si>
  <si>
    <t>Rušenje montažnog objekta</t>
  </si>
  <si>
    <t>GRADSKA ČISTOĆA</t>
  </si>
  <si>
    <t xml:space="preserve">"DH Inženjering", Brčko                   "Routing", Banja Luka                     "Graditelj", Brčko                              "Smajić-inženjering", Goražde            "Planinvest", Brčko                           "Radis", Istočno Sarajevo                      </t>
  </si>
  <si>
    <t>Javna sigurnost</t>
  </si>
  <si>
    <t>Javni registar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</si>
</sst>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48" fillId="0" borderId="13" xfId="57" applyFont="1" applyBorder="1" applyAlignment="1">
      <alignment horizontal="center" vertical="center" wrapText="1"/>
      <protection/>
    </xf>
    <xf numFmtId="14" fontId="3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14" fontId="25" fillId="0" borderId="13" xfId="58" applyNumberFormat="1" applyFont="1" applyBorder="1" applyAlignment="1">
      <alignment horizontal="center" vertical="center" wrapText="1"/>
      <protection/>
    </xf>
    <xf numFmtId="4" fontId="48" fillId="0" borderId="13" xfId="0" applyNumberFormat="1" applyFont="1" applyBorder="1" applyAlignment="1">
      <alignment horizontal="center" vertical="center" wrapText="1"/>
    </xf>
    <xf numFmtId="0" fontId="3" fillId="0" borderId="13" xfId="57" applyFont="1" applyBorder="1" applyAlignment="1">
      <alignment horizontal="center" vertical="center" wrapText="1"/>
      <protection/>
    </xf>
    <xf numFmtId="4" fontId="3" fillId="0" borderId="13" xfId="57" applyNumberFormat="1" applyFont="1" applyBorder="1" applyAlignment="1">
      <alignment horizontal="center" vertical="center" wrapText="1"/>
      <protection/>
    </xf>
    <xf numFmtId="14" fontId="3" fillId="0" borderId="13" xfId="57" applyNumberFormat="1" applyFont="1" applyFill="1" applyBorder="1" applyAlignment="1">
      <alignment horizontal="center" vertical="center" wrapText="1"/>
      <protection/>
    </xf>
    <xf numFmtId="4" fontId="48" fillId="0" borderId="13" xfId="57" applyNumberFormat="1" applyFont="1" applyBorder="1" applyAlignment="1">
      <alignment horizontal="center" vertical="center" wrapText="1"/>
      <protection/>
    </xf>
    <xf numFmtId="164" fontId="3" fillId="0" borderId="13" xfId="57" applyNumberFormat="1" applyFont="1" applyBorder="1" applyAlignment="1">
      <alignment horizontal="center" vertical="center" wrapText="1"/>
      <protection/>
    </xf>
    <xf numFmtId="164" fontId="25" fillId="0" borderId="13" xfId="0" applyNumberFormat="1" applyFont="1" applyBorder="1" applyAlignment="1">
      <alignment horizontal="center" vertical="center" wrapText="1"/>
    </xf>
    <xf numFmtId="164" fontId="48" fillId="0" borderId="13" xfId="57" applyNumberFormat="1" applyFont="1" applyBorder="1" applyAlignment="1">
      <alignment horizontal="center" vertical="center" wrapText="1"/>
      <protection/>
    </xf>
    <xf numFmtId="164" fontId="48" fillId="0" borderId="13" xfId="0" applyNumberFormat="1" applyFont="1" applyBorder="1" applyAlignment="1">
      <alignment horizontal="center" vertical="center" wrapText="1"/>
    </xf>
    <xf numFmtId="164" fontId="25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8"/>
  <sheetViews>
    <sheetView tabSelected="1" zoomScale="115" zoomScaleNormal="115" zoomScalePageLayoutView="0" workbookViewId="0" topLeftCell="A1">
      <pane xSplit="6" ySplit="2" topLeftCell="G7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85" sqref="G85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14" t="s">
        <v>26</v>
      </c>
      <c r="B1" s="14"/>
      <c r="C1" s="14"/>
      <c r="D1" s="14"/>
      <c r="E1" s="14"/>
      <c r="F1" s="1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6.25">
      <c r="A3" s="15" t="s">
        <v>93</v>
      </c>
      <c r="B3" s="23" t="s">
        <v>145</v>
      </c>
      <c r="C3" s="30" t="s">
        <v>186</v>
      </c>
      <c r="D3" s="23" t="s">
        <v>154</v>
      </c>
      <c r="E3" s="31">
        <v>360</v>
      </c>
      <c r="F3" s="32" t="s">
        <v>153</v>
      </c>
    </row>
    <row r="4" spans="1:6" ht="26.25">
      <c r="A4" s="15" t="s">
        <v>93</v>
      </c>
      <c r="B4" s="23" t="s">
        <v>145</v>
      </c>
      <c r="C4" s="30" t="s">
        <v>186</v>
      </c>
      <c r="D4" s="23" t="s">
        <v>150</v>
      </c>
      <c r="E4" s="31">
        <v>538</v>
      </c>
      <c r="F4" s="32" t="s">
        <v>155</v>
      </c>
    </row>
    <row r="5" spans="1:6" ht="26.25">
      <c r="A5" s="15" t="s">
        <v>93</v>
      </c>
      <c r="B5" s="15" t="s">
        <v>94</v>
      </c>
      <c r="C5" s="15" t="s">
        <v>95</v>
      </c>
      <c r="D5" s="15" t="s">
        <v>96</v>
      </c>
      <c r="E5" s="19">
        <v>19890</v>
      </c>
      <c r="F5" s="16">
        <v>45262</v>
      </c>
    </row>
    <row r="6" spans="1:6" ht="26.25">
      <c r="A6" s="15" t="s">
        <v>93</v>
      </c>
      <c r="B6" s="15" t="s">
        <v>97</v>
      </c>
      <c r="C6" s="15" t="s">
        <v>95</v>
      </c>
      <c r="D6" s="15" t="s">
        <v>98</v>
      </c>
      <c r="E6" s="19">
        <v>74999.99</v>
      </c>
      <c r="F6" s="24">
        <v>45291</v>
      </c>
    </row>
    <row r="7" spans="1:6" ht="26.25">
      <c r="A7" s="15" t="s">
        <v>93</v>
      </c>
      <c r="B7" s="15" t="s">
        <v>108</v>
      </c>
      <c r="C7" s="15" t="s">
        <v>95</v>
      </c>
      <c r="D7" s="15" t="s">
        <v>109</v>
      </c>
      <c r="E7" s="19">
        <v>9991.8</v>
      </c>
      <c r="F7" s="16">
        <v>45288</v>
      </c>
    </row>
    <row r="8" spans="1:6" ht="26.25">
      <c r="A8" s="15" t="s">
        <v>93</v>
      </c>
      <c r="B8" s="23" t="s">
        <v>145</v>
      </c>
      <c r="C8" s="15" t="s">
        <v>95</v>
      </c>
      <c r="D8" s="23" t="s">
        <v>146</v>
      </c>
      <c r="E8" s="31">
        <v>880</v>
      </c>
      <c r="F8" s="32" t="s">
        <v>147</v>
      </c>
    </row>
    <row r="9" spans="1:6" ht="26.25">
      <c r="A9" s="15" t="s">
        <v>93</v>
      </c>
      <c r="B9" s="15" t="s">
        <v>101</v>
      </c>
      <c r="C9" s="15" t="s">
        <v>102</v>
      </c>
      <c r="D9" s="15" t="s">
        <v>103</v>
      </c>
      <c r="E9" s="19">
        <v>560</v>
      </c>
      <c r="F9" s="24">
        <v>45267</v>
      </c>
    </row>
    <row r="10" spans="1:7" s="13" customFormat="1" ht="15">
      <c r="A10" s="15" t="s">
        <v>93</v>
      </c>
      <c r="B10" s="15" t="s">
        <v>104</v>
      </c>
      <c r="C10" s="15" t="s">
        <v>102</v>
      </c>
      <c r="D10" s="15" t="s">
        <v>105</v>
      </c>
      <c r="E10" s="19">
        <v>100</v>
      </c>
      <c r="F10" s="16">
        <v>45280</v>
      </c>
      <c r="G10" s="12"/>
    </row>
    <row r="11" spans="1:7" s="13" customFormat="1" ht="15">
      <c r="A11" s="15" t="s">
        <v>93</v>
      </c>
      <c r="B11" s="15" t="s">
        <v>106</v>
      </c>
      <c r="C11" s="15" t="s">
        <v>102</v>
      </c>
      <c r="D11" s="15" t="s">
        <v>107</v>
      </c>
      <c r="E11" s="19">
        <v>80</v>
      </c>
      <c r="F11" s="16">
        <v>45286</v>
      </c>
      <c r="G11" s="12"/>
    </row>
    <row r="12" spans="1:7" s="13" customFormat="1" ht="15">
      <c r="A12" s="15" t="s">
        <v>93</v>
      </c>
      <c r="B12" s="23" t="s">
        <v>145</v>
      </c>
      <c r="C12" s="15" t="s">
        <v>102</v>
      </c>
      <c r="D12" s="23" t="s">
        <v>148</v>
      </c>
      <c r="E12" s="33">
        <v>386</v>
      </c>
      <c r="F12" s="32" t="s">
        <v>149</v>
      </c>
      <c r="G12" s="12"/>
    </row>
    <row r="13" spans="1:6" ht="15">
      <c r="A13" s="15" t="s">
        <v>93</v>
      </c>
      <c r="B13" s="23" t="s">
        <v>157</v>
      </c>
      <c r="C13" s="15" t="s">
        <v>102</v>
      </c>
      <c r="D13" s="23" t="s">
        <v>158</v>
      </c>
      <c r="E13" s="31">
        <v>100</v>
      </c>
      <c r="F13" s="32" t="s">
        <v>159</v>
      </c>
    </row>
    <row r="14" spans="1:6" ht="15">
      <c r="A14" s="15" t="s">
        <v>93</v>
      </c>
      <c r="B14" s="23" t="s">
        <v>157</v>
      </c>
      <c r="C14" s="15" t="s">
        <v>102</v>
      </c>
      <c r="D14" s="23" t="s">
        <v>158</v>
      </c>
      <c r="E14" s="31">
        <v>130</v>
      </c>
      <c r="F14" s="32" t="s">
        <v>160</v>
      </c>
    </row>
    <row r="15" spans="1:6" ht="15">
      <c r="A15" s="15" t="s">
        <v>93</v>
      </c>
      <c r="B15" s="23" t="s">
        <v>157</v>
      </c>
      <c r="C15" s="15" t="s">
        <v>102</v>
      </c>
      <c r="D15" s="23" t="s">
        <v>158</v>
      </c>
      <c r="E15" s="31">
        <v>100</v>
      </c>
      <c r="F15" s="32" t="s">
        <v>164</v>
      </c>
    </row>
    <row r="16" spans="1:6" ht="15">
      <c r="A16" s="15" t="s">
        <v>93</v>
      </c>
      <c r="B16" s="15" t="s">
        <v>99</v>
      </c>
      <c r="C16" s="15" t="s">
        <v>63</v>
      </c>
      <c r="D16" s="15" t="s">
        <v>100</v>
      </c>
      <c r="E16" s="19">
        <v>146</v>
      </c>
      <c r="F16" s="16">
        <v>45274</v>
      </c>
    </row>
    <row r="17" spans="1:6" ht="26.25">
      <c r="A17" s="15" t="s">
        <v>93</v>
      </c>
      <c r="B17" s="23" t="s">
        <v>145</v>
      </c>
      <c r="C17" s="18" t="s">
        <v>63</v>
      </c>
      <c r="D17" s="23" t="s">
        <v>156</v>
      </c>
      <c r="E17" s="31">
        <v>151.08</v>
      </c>
      <c r="F17" s="32" t="s">
        <v>153</v>
      </c>
    </row>
    <row r="18" spans="1:6" ht="26.25">
      <c r="A18" s="15" t="s">
        <v>93</v>
      </c>
      <c r="B18" s="23" t="s">
        <v>145</v>
      </c>
      <c r="C18" s="20" t="s">
        <v>8</v>
      </c>
      <c r="D18" s="23" t="s">
        <v>150</v>
      </c>
      <c r="E18" s="31">
        <v>538</v>
      </c>
      <c r="F18" s="32" t="s">
        <v>149</v>
      </c>
    </row>
    <row r="19" spans="1:7" ht="26.25">
      <c r="A19" s="15" t="s">
        <v>93</v>
      </c>
      <c r="B19" s="23" t="s">
        <v>145</v>
      </c>
      <c r="C19" s="20" t="s">
        <v>8</v>
      </c>
      <c r="D19" s="23" t="s">
        <v>150</v>
      </c>
      <c r="E19" s="31">
        <v>672.5</v>
      </c>
      <c r="F19" s="32" t="s">
        <v>155</v>
      </c>
      <c r="G19" s="11">
        <f>SUM(E3:E19)</f>
        <v>109623.37000000001</v>
      </c>
    </row>
    <row r="20" spans="1:6" ht="26.25">
      <c r="A20" s="23" t="s">
        <v>139</v>
      </c>
      <c r="B20" s="30" t="s">
        <v>143</v>
      </c>
      <c r="C20" s="30" t="s">
        <v>191</v>
      </c>
      <c r="D20" s="23" t="s">
        <v>144</v>
      </c>
      <c r="E20" s="31">
        <v>16405</v>
      </c>
      <c r="F20" s="32" t="s">
        <v>142</v>
      </c>
    </row>
    <row r="21" spans="1:6" ht="26.25">
      <c r="A21" s="23" t="s">
        <v>139</v>
      </c>
      <c r="B21" s="15" t="s">
        <v>44</v>
      </c>
      <c r="C21" s="18" t="s">
        <v>7</v>
      </c>
      <c r="D21" s="15" t="s">
        <v>45</v>
      </c>
      <c r="E21" s="19">
        <v>14952.6</v>
      </c>
      <c r="F21" s="16" t="s">
        <v>46</v>
      </c>
    </row>
    <row r="22" spans="1:6" ht="26.25">
      <c r="A22" s="23" t="s">
        <v>139</v>
      </c>
      <c r="B22" s="15" t="s">
        <v>47</v>
      </c>
      <c r="C22" s="15" t="s">
        <v>116</v>
      </c>
      <c r="D22" s="18" t="s">
        <v>48</v>
      </c>
      <c r="E22" s="19">
        <v>8868.6</v>
      </c>
      <c r="F22" s="16" t="s">
        <v>49</v>
      </c>
    </row>
    <row r="23" spans="1:6" ht="26.25">
      <c r="A23" s="23" t="s">
        <v>139</v>
      </c>
      <c r="B23" s="26" t="s">
        <v>53</v>
      </c>
      <c r="C23" s="15" t="s">
        <v>116</v>
      </c>
      <c r="D23" s="18" t="s">
        <v>54</v>
      </c>
      <c r="E23" s="21">
        <v>8748.09</v>
      </c>
      <c r="F23" s="27" t="s">
        <v>55</v>
      </c>
    </row>
    <row r="24" spans="1:6" ht="26.25">
      <c r="A24" s="23" t="s">
        <v>139</v>
      </c>
      <c r="B24" s="30" t="s">
        <v>140</v>
      </c>
      <c r="C24" s="18" t="s">
        <v>119</v>
      </c>
      <c r="D24" s="23" t="s">
        <v>141</v>
      </c>
      <c r="E24" s="31">
        <v>14999.4</v>
      </c>
      <c r="F24" s="32" t="s">
        <v>142</v>
      </c>
    </row>
    <row r="25" spans="1:6" ht="15">
      <c r="A25" s="23" t="s">
        <v>139</v>
      </c>
      <c r="B25" s="15" t="s">
        <v>50</v>
      </c>
      <c r="C25" s="18" t="s">
        <v>9</v>
      </c>
      <c r="D25" s="18" t="s">
        <v>51</v>
      </c>
      <c r="E25" s="25">
        <v>2340</v>
      </c>
      <c r="F25" s="16" t="s">
        <v>52</v>
      </c>
    </row>
    <row r="26" spans="1:6" ht="15">
      <c r="A26" s="23" t="s">
        <v>139</v>
      </c>
      <c r="B26" s="15" t="s">
        <v>56</v>
      </c>
      <c r="C26" s="18" t="s">
        <v>9</v>
      </c>
      <c r="D26" s="20" t="s">
        <v>57</v>
      </c>
      <c r="E26" s="21">
        <v>14858.99</v>
      </c>
      <c r="F26" s="28" t="s">
        <v>58</v>
      </c>
    </row>
    <row r="27" spans="1:6" ht="15">
      <c r="A27" s="23" t="s">
        <v>139</v>
      </c>
      <c r="B27" s="15" t="s">
        <v>89</v>
      </c>
      <c r="C27" s="15" t="s">
        <v>63</v>
      </c>
      <c r="D27" s="15" t="s">
        <v>90</v>
      </c>
      <c r="E27" s="19">
        <v>26188.36</v>
      </c>
      <c r="F27" s="16">
        <v>45286</v>
      </c>
    </row>
    <row r="28" spans="1:6" ht="15">
      <c r="A28" s="23" t="s">
        <v>139</v>
      </c>
      <c r="B28" s="15" t="s">
        <v>91</v>
      </c>
      <c r="C28" s="15" t="s">
        <v>63</v>
      </c>
      <c r="D28" s="15" t="s">
        <v>92</v>
      </c>
      <c r="E28" s="19">
        <v>1521</v>
      </c>
      <c r="F28" s="16">
        <v>45287</v>
      </c>
    </row>
    <row r="29" spans="1:6" ht="15">
      <c r="A29" s="23" t="s">
        <v>139</v>
      </c>
      <c r="B29" s="15" t="s">
        <v>79</v>
      </c>
      <c r="C29" s="15" t="s">
        <v>80</v>
      </c>
      <c r="D29" s="15" t="s">
        <v>81</v>
      </c>
      <c r="E29" s="19">
        <v>19888.83</v>
      </c>
      <c r="F29" s="16" t="s">
        <v>82</v>
      </c>
    </row>
    <row r="30" spans="1:6" ht="15">
      <c r="A30" s="23" t="s">
        <v>139</v>
      </c>
      <c r="B30" s="15" t="s">
        <v>83</v>
      </c>
      <c r="C30" s="15" t="s">
        <v>80</v>
      </c>
      <c r="D30" s="15" t="s">
        <v>84</v>
      </c>
      <c r="E30" s="19">
        <v>1636.17</v>
      </c>
      <c r="F30" s="16">
        <v>45288</v>
      </c>
    </row>
    <row r="31" spans="1:6" ht="15">
      <c r="A31" s="23" t="s">
        <v>139</v>
      </c>
      <c r="B31" s="15" t="s">
        <v>85</v>
      </c>
      <c r="C31" s="15" t="s">
        <v>80</v>
      </c>
      <c r="D31" s="15" t="s">
        <v>86</v>
      </c>
      <c r="E31" s="19">
        <v>1053</v>
      </c>
      <c r="F31" s="16">
        <v>45289</v>
      </c>
    </row>
    <row r="32" spans="1:6" ht="15">
      <c r="A32" s="23" t="s">
        <v>139</v>
      </c>
      <c r="B32" s="15" t="s">
        <v>87</v>
      </c>
      <c r="C32" s="15" t="s">
        <v>80</v>
      </c>
      <c r="D32" s="15" t="s">
        <v>88</v>
      </c>
      <c r="E32" s="19">
        <v>1750.32</v>
      </c>
      <c r="F32" s="16">
        <v>45288</v>
      </c>
    </row>
    <row r="33" spans="1:6" ht="15">
      <c r="A33" s="23" t="s">
        <v>139</v>
      </c>
      <c r="B33" s="23" t="s">
        <v>151</v>
      </c>
      <c r="C33" s="30" t="s">
        <v>39</v>
      </c>
      <c r="D33" s="23" t="s">
        <v>152</v>
      </c>
      <c r="E33" s="30">
        <v>8793.72</v>
      </c>
      <c r="F33" s="32" t="s">
        <v>153</v>
      </c>
    </row>
    <row r="34" spans="1:6" ht="15">
      <c r="A34" s="23" t="s">
        <v>139</v>
      </c>
      <c r="B34" s="15" t="s">
        <v>38</v>
      </c>
      <c r="C34" s="15" t="s">
        <v>29</v>
      </c>
      <c r="D34" s="15" t="s">
        <v>40</v>
      </c>
      <c r="E34" s="19">
        <v>1499.94</v>
      </c>
      <c r="F34" s="16">
        <v>45267</v>
      </c>
    </row>
    <row r="35" spans="1:6" ht="15">
      <c r="A35" s="23" t="s">
        <v>139</v>
      </c>
      <c r="B35" s="15" t="s">
        <v>41</v>
      </c>
      <c r="C35" s="15" t="s">
        <v>29</v>
      </c>
      <c r="D35" s="15" t="s">
        <v>42</v>
      </c>
      <c r="E35" s="19">
        <v>1333.8</v>
      </c>
      <c r="F35" s="16" t="s">
        <v>43</v>
      </c>
    </row>
    <row r="36" spans="1:7" ht="39">
      <c r="A36" s="23" t="s">
        <v>139</v>
      </c>
      <c r="B36" s="30" t="s">
        <v>161</v>
      </c>
      <c r="C36" s="30"/>
      <c r="D36" s="23" t="s">
        <v>162</v>
      </c>
      <c r="E36" s="31">
        <v>468</v>
      </c>
      <c r="F36" s="32" t="s">
        <v>163</v>
      </c>
      <c r="G36" s="11">
        <f>SUM(E20:E36)</f>
        <v>145305.82</v>
      </c>
    </row>
    <row r="37" spans="1:6" ht="15">
      <c r="A37" s="15" t="s">
        <v>6</v>
      </c>
      <c r="B37" s="20" t="s">
        <v>185</v>
      </c>
      <c r="C37" s="20" t="s">
        <v>186</v>
      </c>
      <c r="D37" s="20" t="s">
        <v>187</v>
      </c>
      <c r="E37" s="21">
        <v>2292.36</v>
      </c>
      <c r="F37" s="16">
        <v>45288</v>
      </c>
    </row>
    <row r="38" spans="1:6" ht="15">
      <c r="A38" s="15" t="s">
        <v>6</v>
      </c>
      <c r="B38" s="20" t="s">
        <v>178</v>
      </c>
      <c r="C38" s="20" t="s">
        <v>191</v>
      </c>
      <c r="D38" s="20" t="s">
        <v>179</v>
      </c>
      <c r="E38" s="21">
        <v>198580.45</v>
      </c>
      <c r="F38" s="16" t="s">
        <v>65</v>
      </c>
    </row>
    <row r="39" spans="1:6" ht="39">
      <c r="A39" s="15" t="s">
        <v>6</v>
      </c>
      <c r="B39" s="15" t="s">
        <v>14</v>
      </c>
      <c r="C39" s="18" t="s">
        <v>7</v>
      </c>
      <c r="D39" s="15" t="s">
        <v>15</v>
      </c>
      <c r="E39" s="19">
        <v>400000</v>
      </c>
      <c r="F39" s="16">
        <v>45267</v>
      </c>
    </row>
    <row r="40" spans="1:6" ht="15">
      <c r="A40" s="15" t="s">
        <v>6</v>
      </c>
      <c r="B40" s="15" t="s">
        <v>16</v>
      </c>
      <c r="C40" s="18" t="s">
        <v>7</v>
      </c>
      <c r="D40" s="15" t="s">
        <v>10</v>
      </c>
      <c r="E40" s="19">
        <v>318881.39</v>
      </c>
      <c r="F40" s="16">
        <v>45274</v>
      </c>
    </row>
    <row r="41" spans="1:6" ht="15">
      <c r="A41" s="15" t="s">
        <v>6</v>
      </c>
      <c r="B41" s="15" t="s">
        <v>17</v>
      </c>
      <c r="C41" s="18" t="s">
        <v>7</v>
      </c>
      <c r="D41" s="15" t="s">
        <v>18</v>
      </c>
      <c r="E41" s="19">
        <v>130891.41</v>
      </c>
      <c r="F41" s="16">
        <v>45282</v>
      </c>
    </row>
    <row r="42" spans="1:6" ht="15">
      <c r="A42" s="15" t="s">
        <v>6</v>
      </c>
      <c r="B42" s="15" t="s">
        <v>68</v>
      </c>
      <c r="C42" s="18" t="s">
        <v>192</v>
      </c>
      <c r="D42" s="15" t="s">
        <v>69</v>
      </c>
      <c r="E42" s="22">
        <v>5323.5</v>
      </c>
      <c r="F42" s="16" t="s">
        <v>55</v>
      </c>
    </row>
    <row r="43" spans="1:6" ht="15">
      <c r="A43" s="15" t="s">
        <v>6</v>
      </c>
      <c r="B43" s="15" t="s">
        <v>75</v>
      </c>
      <c r="C43" s="18" t="s">
        <v>76</v>
      </c>
      <c r="D43" s="15" t="s">
        <v>77</v>
      </c>
      <c r="E43" s="22">
        <v>25241.58</v>
      </c>
      <c r="F43" s="16" t="s">
        <v>78</v>
      </c>
    </row>
    <row r="44" spans="1:6" ht="26.25">
      <c r="A44" s="15" t="s">
        <v>6</v>
      </c>
      <c r="B44" s="15" t="s">
        <v>21</v>
      </c>
      <c r="C44" s="18" t="s">
        <v>22</v>
      </c>
      <c r="D44" s="15" t="s">
        <v>23</v>
      </c>
      <c r="E44" s="19">
        <v>45817.2</v>
      </c>
      <c r="F44" s="16">
        <v>45289</v>
      </c>
    </row>
    <row r="45" spans="1:6" ht="39">
      <c r="A45" s="15" t="s">
        <v>6</v>
      </c>
      <c r="B45" s="15" t="s">
        <v>121</v>
      </c>
      <c r="C45" s="15" t="s">
        <v>102</v>
      </c>
      <c r="D45" s="15" t="s">
        <v>122</v>
      </c>
      <c r="E45" s="19">
        <v>5585.58</v>
      </c>
      <c r="F45" s="15" t="s">
        <v>123</v>
      </c>
    </row>
    <row r="46" spans="1:6" ht="78">
      <c r="A46" s="15" t="s">
        <v>6</v>
      </c>
      <c r="B46" s="15" t="s">
        <v>115</v>
      </c>
      <c r="C46" s="15" t="s">
        <v>116</v>
      </c>
      <c r="D46" s="15" t="s">
        <v>190</v>
      </c>
      <c r="E46" s="19">
        <v>105300</v>
      </c>
      <c r="F46" s="24" t="s">
        <v>117</v>
      </c>
    </row>
    <row r="47" spans="1:6" ht="26.25">
      <c r="A47" s="15" t="s">
        <v>6</v>
      </c>
      <c r="B47" s="20" t="s">
        <v>188</v>
      </c>
      <c r="C47" s="15" t="s">
        <v>116</v>
      </c>
      <c r="D47" s="20" t="s">
        <v>189</v>
      </c>
      <c r="E47" s="21">
        <v>1146.6</v>
      </c>
      <c r="F47" s="16">
        <v>45287</v>
      </c>
    </row>
    <row r="48" spans="1:6" ht="26.25">
      <c r="A48" s="15" t="s">
        <v>6</v>
      </c>
      <c r="B48" s="17" t="s">
        <v>127</v>
      </c>
      <c r="C48" s="15" t="s">
        <v>128</v>
      </c>
      <c r="D48" s="15" t="s">
        <v>129</v>
      </c>
      <c r="E48" s="19">
        <v>149999.62</v>
      </c>
      <c r="F48" s="24" t="s">
        <v>49</v>
      </c>
    </row>
    <row r="49" spans="1:6" ht="26.25">
      <c r="A49" s="15" t="s">
        <v>6</v>
      </c>
      <c r="B49" s="17" t="s">
        <v>130</v>
      </c>
      <c r="C49" s="15" t="s">
        <v>131</v>
      </c>
      <c r="D49" s="15" t="s">
        <v>132</v>
      </c>
      <c r="E49" s="19">
        <v>14866.02</v>
      </c>
      <c r="F49" s="24" t="s">
        <v>55</v>
      </c>
    </row>
    <row r="50" spans="1:6" ht="26.25">
      <c r="A50" s="15" t="s">
        <v>6</v>
      </c>
      <c r="B50" s="17" t="s">
        <v>133</v>
      </c>
      <c r="C50" s="15" t="s">
        <v>131</v>
      </c>
      <c r="D50" s="15" t="s">
        <v>134</v>
      </c>
      <c r="E50" s="19">
        <v>33215.13</v>
      </c>
      <c r="F50" s="15" t="s">
        <v>55</v>
      </c>
    </row>
    <row r="51" spans="1:6" ht="26.25">
      <c r="A51" s="15" t="s">
        <v>6</v>
      </c>
      <c r="B51" s="15" t="s">
        <v>135</v>
      </c>
      <c r="C51" s="15" t="s">
        <v>131</v>
      </c>
      <c r="D51" s="15" t="s">
        <v>136</v>
      </c>
      <c r="E51" s="19">
        <v>13338.06</v>
      </c>
      <c r="F51" s="15" t="s">
        <v>55</v>
      </c>
    </row>
    <row r="52" spans="1:6" ht="26.25">
      <c r="A52" s="15" t="s">
        <v>6</v>
      </c>
      <c r="B52" s="15" t="s">
        <v>137</v>
      </c>
      <c r="C52" s="15" t="s">
        <v>131</v>
      </c>
      <c r="D52" s="15" t="s">
        <v>138</v>
      </c>
      <c r="E52" s="19">
        <v>94559.4</v>
      </c>
      <c r="F52" s="15" t="s">
        <v>55</v>
      </c>
    </row>
    <row r="53" spans="1:6" ht="26.25">
      <c r="A53" s="15" t="s">
        <v>6</v>
      </c>
      <c r="B53" s="15" t="s">
        <v>118</v>
      </c>
      <c r="C53" s="15" t="s">
        <v>119</v>
      </c>
      <c r="D53" s="15" t="s">
        <v>120</v>
      </c>
      <c r="E53" s="29">
        <v>15561</v>
      </c>
      <c r="F53" s="24" t="s">
        <v>46</v>
      </c>
    </row>
    <row r="54" spans="1:6" ht="15">
      <c r="A54" s="15" t="s">
        <v>6</v>
      </c>
      <c r="B54" s="20" t="s">
        <v>165</v>
      </c>
      <c r="C54" s="20" t="s">
        <v>119</v>
      </c>
      <c r="D54" s="20" t="s">
        <v>166</v>
      </c>
      <c r="E54" s="21">
        <v>22194.9</v>
      </c>
      <c r="F54" s="16" t="s">
        <v>61</v>
      </c>
    </row>
    <row r="55" spans="1:6" ht="15">
      <c r="A55" s="15" t="s">
        <v>6</v>
      </c>
      <c r="B55" s="20" t="s">
        <v>165</v>
      </c>
      <c r="C55" s="20" t="s">
        <v>119</v>
      </c>
      <c r="D55" s="20" t="s">
        <v>167</v>
      </c>
      <c r="E55" s="21">
        <v>4200.3</v>
      </c>
      <c r="F55" s="16" t="s">
        <v>61</v>
      </c>
    </row>
    <row r="56" spans="1:6" ht="15">
      <c r="A56" s="15" t="s">
        <v>6</v>
      </c>
      <c r="B56" s="20" t="s">
        <v>165</v>
      </c>
      <c r="C56" s="20" t="s">
        <v>119</v>
      </c>
      <c r="D56" s="20" t="s">
        <v>168</v>
      </c>
      <c r="E56" s="21">
        <v>1401.66</v>
      </c>
      <c r="F56" s="16" t="s">
        <v>61</v>
      </c>
    </row>
    <row r="57" spans="1:6" ht="15">
      <c r="A57" s="15" t="s">
        <v>6</v>
      </c>
      <c r="B57" s="20" t="s">
        <v>169</v>
      </c>
      <c r="C57" s="20" t="s">
        <v>119</v>
      </c>
      <c r="D57" s="20" t="s">
        <v>170</v>
      </c>
      <c r="E57" s="21">
        <v>60769.8</v>
      </c>
      <c r="F57" s="16" t="s">
        <v>61</v>
      </c>
    </row>
    <row r="58" spans="1:6" ht="15">
      <c r="A58" s="15" t="s">
        <v>6</v>
      </c>
      <c r="B58" s="20" t="s">
        <v>169</v>
      </c>
      <c r="C58" s="20" t="s">
        <v>119</v>
      </c>
      <c r="D58" s="20" t="s">
        <v>171</v>
      </c>
      <c r="E58" s="21">
        <v>2958.86</v>
      </c>
      <c r="F58" s="16">
        <v>45261</v>
      </c>
    </row>
    <row r="59" spans="1:6" ht="15">
      <c r="A59" s="15" t="s">
        <v>6</v>
      </c>
      <c r="B59" s="15" t="s">
        <v>19</v>
      </c>
      <c r="C59" s="18" t="s">
        <v>9</v>
      </c>
      <c r="D59" s="15" t="s">
        <v>20</v>
      </c>
      <c r="E59" s="19">
        <v>19971.9</v>
      </c>
      <c r="F59" s="16">
        <v>45288</v>
      </c>
    </row>
    <row r="60" spans="1:6" ht="26.25">
      <c r="A60" s="15" t="s">
        <v>6</v>
      </c>
      <c r="B60" s="15" t="s">
        <v>124</v>
      </c>
      <c r="C60" s="15" t="s">
        <v>9</v>
      </c>
      <c r="D60" s="15" t="s">
        <v>125</v>
      </c>
      <c r="E60" s="19">
        <v>59997.6</v>
      </c>
      <c r="F60" s="24" t="s">
        <v>126</v>
      </c>
    </row>
    <row r="61" spans="1:6" ht="26.25">
      <c r="A61" s="15" t="s">
        <v>6</v>
      </c>
      <c r="B61" s="15" t="s">
        <v>70</v>
      </c>
      <c r="C61" s="18" t="s">
        <v>63</v>
      </c>
      <c r="D61" s="15" t="s">
        <v>71</v>
      </c>
      <c r="E61" s="22">
        <v>10639.98</v>
      </c>
      <c r="F61" s="16" t="s">
        <v>52</v>
      </c>
    </row>
    <row r="62" spans="1:6" ht="15">
      <c r="A62" s="15" t="s">
        <v>6</v>
      </c>
      <c r="B62" s="15" t="s">
        <v>72</v>
      </c>
      <c r="C62" s="18" t="s">
        <v>63</v>
      </c>
      <c r="D62" s="15" t="s">
        <v>73</v>
      </c>
      <c r="E62" s="22">
        <v>87225.93</v>
      </c>
      <c r="F62" s="16" t="s">
        <v>74</v>
      </c>
    </row>
    <row r="63" spans="1:6" ht="30" customHeight="1">
      <c r="A63" s="15" t="s">
        <v>6</v>
      </c>
      <c r="B63" s="15" t="s">
        <v>24</v>
      </c>
      <c r="C63" s="18" t="s">
        <v>8</v>
      </c>
      <c r="D63" s="15" t="s">
        <v>25</v>
      </c>
      <c r="E63" s="19">
        <v>110000</v>
      </c>
      <c r="F63" s="16">
        <v>45289</v>
      </c>
    </row>
    <row r="64" spans="1:6" ht="15">
      <c r="A64" s="15" t="s">
        <v>6</v>
      </c>
      <c r="B64" s="15" t="s">
        <v>66</v>
      </c>
      <c r="C64" s="18" t="s">
        <v>8</v>
      </c>
      <c r="D64" s="15" t="s">
        <v>67</v>
      </c>
      <c r="E64" s="22">
        <v>58497.66</v>
      </c>
      <c r="F64" s="16" t="s">
        <v>52</v>
      </c>
    </row>
    <row r="65" spans="1:6" ht="15">
      <c r="A65" s="15" t="s">
        <v>6</v>
      </c>
      <c r="B65" s="20" t="s">
        <v>176</v>
      </c>
      <c r="C65" s="20" t="s">
        <v>8</v>
      </c>
      <c r="D65" s="20" t="s">
        <v>177</v>
      </c>
      <c r="E65" s="21">
        <v>79524.9</v>
      </c>
      <c r="F65" s="16" t="s">
        <v>175</v>
      </c>
    </row>
    <row r="66" spans="1:6" ht="26.25">
      <c r="A66" s="15" t="s">
        <v>6</v>
      </c>
      <c r="B66" s="15" t="s">
        <v>112</v>
      </c>
      <c r="C66" s="20" t="s">
        <v>8</v>
      </c>
      <c r="D66" s="15" t="s">
        <v>113</v>
      </c>
      <c r="E66" s="19">
        <v>23396.27</v>
      </c>
      <c r="F66" s="24" t="s">
        <v>114</v>
      </c>
    </row>
    <row r="67" spans="1:6" ht="51.75">
      <c r="A67" s="15" t="s">
        <v>6</v>
      </c>
      <c r="B67" s="15" t="s">
        <v>11</v>
      </c>
      <c r="C67" s="18" t="s">
        <v>12</v>
      </c>
      <c r="D67" s="15" t="s">
        <v>13</v>
      </c>
      <c r="E67" s="19">
        <v>93459.6</v>
      </c>
      <c r="F67" s="16">
        <v>45264</v>
      </c>
    </row>
    <row r="68" spans="1:6" ht="15">
      <c r="A68" s="15" t="s">
        <v>6</v>
      </c>
      <c r="B68" s="20" t="s">
        <v>172</v>
      </c>
      <c r="C68" s="20" t="s">
        <v>173</v>
      </c>
      <c r="D68" s="20" t="s">
        <v>174</v>
      </c>
      <c r="E68" s="21">
        <v>6705</v>
      </c>
      <c r="F68" s="16" t="s">
        <v>175</v>
      </c>
    </row>
    <row r="69" spans="1:6" ht="15">
      <c r="A69" s="15" t="s">
        <v>6</v>
      </c>
      <c r="B69" s="20" t="s">
        <v>183</v>
      </c>
      <c r="C69" s="20" t="s">
        <v>173</v>
      </c>
      <c r="D69" s="20" t="s">
        <v>184</v>
      </c>
      <c r="E69" s="21">
        <v>94999.32</v>
      </c>
      <c r="F69" s="16" t="s">
        <v>52</v>
      </c>
    </row>
    <row r="70" spans="1:6" ht="15">
      <c r="A70" s="15" t="s">
        <v>6</v>
      </c>
      <c r="B70" s="20" t="s">
        <v>180</v>
      </c>
      <c r="C70" s="20" t="s">
        <v>181</v>
      </c>
      <c r="D70" s="20" t="s">
        <v>182</v>
      </c>
      <c r="E70" s="21">
        <v>973.83</v>
      </c>
      <c r="F70" s="16" t="s">
        <v>114</v>
      </c>
    </row>
    <row r="71" spans="1:6" ht="15">
      <c r="A71" s="15" t="s">
        <v>6</v>
      </c>
      <c r="B71" s="15" t="s">
        <v>110</v>
      </c>
      <c r="C71" s="15" t="s">
        <v>29</v>
      </c>
      <c r="D71" s="15" t="s">
        <v>111</v>
      </c>
      <c r="E71" s="19">
        <v>2386.8</v>
      </c>
      <c r="F71" s="24" t="s">
        <v>43</v>
      </c>
    </row>
    <row r="72" spans="1:6" ht="23.25" customHeight="1">
      <c r="A72" s="15" t="s">
        <v>27</v>
      </c>
      <c r="B72" s="15" t="s">
        <v>59</v>
      </c>
      <c r="C72" s="18" t="s">
        <v>119</v>
      </c>
      <c r="D72" s="15" t="s">
        <v>60</v>
      </c>
      <c r="E72" s="22">
        <v>25849.98</v>
      </c>
      <c r="F72" s="16" t="s">
        <v>61</v>
      </c>
    </row>
    <row r="73" spans="1:6" ht="15">
      <c r="A73" s="15" t="s">
        <v>27</v>
      </c>
      <c r="B73" s="15" t="s">
        <v>62</v>
      </c>
      <c r="C73" s="18" t="s">
        <v>63</v>
      </c>
      <c r="D73" s="15" t="s">
        <v>64</v>
      </c>
      <c r="E73" s="22">
        <v>5499</v>
      </c>
      <c r="F73" s="16" t="s">
        <v>65</v>
      </c>
    </row>
    <row r="74" spans="1:6" ht="39">
      <c r="A74" s="15" t="s">
        <v>27</v>
      </c>
      <c r="B74" s="15" t="s">
        <v>31</v>
      </c>
      <c r="C74" s="15" t="s">
        <v>32</v>
      </c>
      <c r="D74" s="15" t="s">
        <v>33</v>
      </c>
      <c r="E74" s="19">
        <v>29999.97</v>
      </c>
      <c r="F74" s="16">
        <v>45286</v>
      </c>
    </row>
    <row r="75" spans="1:6" ht="39">
      <c r="A75" s="15" t="s">
        <v>27</v>
      </c>
      <c r="B75" s="15" t="s">
        <v>28</v>
      </c>
      <c r="C75" s="15" t="s">
        <v>29</v>
      </c>
      <c r="D75" s="15" t="s">
        <v>30</v>
      </c>
      <c r="E75" s="19">
        <v>14566.5</v>
      </c>
      <c r="F75" s="16">
        <v>45281</v>
      </c>
    </row>
    <row r="76" spans="1:6" ht="39">
      <c r="A76" s="15" t="s">
        <v>27</v>
      </c>
      <c r="B76" s="15" t="s">
        <v>34</v>
      </c>
      <c r="C76" s="15" t="s">
        <v>29</v>
      </c>
      <c r="D76" s="15" t="s">
        <v>35</v>
      </c>
      <c r="E76" s="19">
        <v>7686.9</v>
      </c>
      <c r="F76" s="24">
        <v>45287</v>
      </c>
    </row>
    <row r="77" spans="1:7" ht="39">
      <c r="A77" s="15" t="s">
        <v>27</v>
      </c>
      <c r="B77" s="15" t="s">
        <v>36</v>
      </c>
      <c r="C77" s="15" t="s">
        <v>29</v>
      </c>
      <c r="D77" s="15" t="s">
        <v>37</v>
      </c>
      <c r="E77" s="19">
        <v>5594.94</v>
      </c>
      <c r="F77" s="16">
        <v>45288</v>
      </c>
      <c r="G77" s="11">
        <f>SUM(E37:E77)</f>
        <v>2389100.9</v>
      </c>
    </row>
    <row r="78" spans="1:7" ht="12.75">
      <c r="A78" s="15"/>
      <c r="B78" s="15"/>
      <c r="C78" s="15"/>
      <c r="D78" s="15"/>
      <c r="E78" s="19">
        <f>SUM(E3:E77)</f>
        <v>2644030.09</v>
      </c>
      <c r="F78" s="19"/>
      <c r="G78" s="19">
        <f>SUM(G3:G77)</f>
        <v>2644030.09</v>
      </c>
    </row>
  </sheetData>
  <sheetProtection/>
  <autoFilter ref="A2:F77">
    <sortState ref="A3:F78">
      <sortCondition sortBy="value" ref="A3:A78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G83" sqref="G82:G83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8.8515625" style="1" customWidth="1"/>
  </cols>
  <sheetData>
    <row r="1" spans="1:6" ht="57" customHeight="1" thickBot="1">
      <c r="A1" s="14" t="s">
        <v>26</v>
      </c>
      <c r="B1" s="14"/>
      <c r="C1" s="14"/>
      <c r="D1" s="14"/>
      <c r="E1" s="14"/>
      <c r="F1" s="1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6.25">
      <c r="A3" s="15" t="s">
        <v>93</v>
      </c>
      <c r="B3" s="23" t="s">
        <v>145</v>
      </c>
      <c r="C3" s="30" t="s">
        <v>186</v>
      </c>
      <c r="D3" s="23" t="s">
        <v>154</v>
      </c>
      <c r="E3" s="34">
        <v>360</v>
      </c>
      <c r="F3" s="32" t="s">
        <v>153</v>
      </c>
    </row>
    <row r="4" spans="1:6" ht="26.25">
      <c r="A4" s="15" t="s">
        <v>93</v>
      </c>
      <c r="B4" s="23" t="s">
        <v>145</v>
      </c>
      <c r="C4" s="30" t="s">
        <v>186</v>
      </c>
      <c r="D4" s="23" t="s">
        <v>150</v>
      </c>
      <c r="E4" s="34">
        <v>538</v>
      </c>
      <c r="F4" s="32" t="s">
        <v>155</v>
      </c>
    </row>
    <row r="5" spans="1:7" ht="15">
      <c r="A5" s="15" t="s">
        <v>6</v>
      </c>
      <c r="B5" s="20" t="s">
        <v>185</v>
      </c>
      <c r="C5" s="20" t="s">
        <v>186</v>
      </c>
      <c r="D5" s="20" t="s">
        <v>187</v>
      </c>
      <c r="E5" s="35">
        <v>2292.36</v>
      </c>
      <c r="F5" s="16">
        <v>45288</v>
      </c>
      <c r="G5" s="11">
        <f>SUM(E3:E5)</f>
        <v>3190.36</v>
      </c>
    </row>
    <row r="6" spans="1:6" ht="26.25">
      <c r="A6" s="23" t="s">
        <v>139</v>
      </c>
      <c r="B6" s="30" t="s">
        <v>143</v>
      </c>
      <c r="C6" s="30" t="s">
        <v>191</v>
      </c>
      <c r="D6" s="23" t="s">
        <v>144</v>
      </c>
      <c r="E6" s="34">
        <v>16405</v>
      </c>
      <c r="F6" s="32" t="s">
        <v>142</v>
      </c>
    </row>
    <row r="7" spans="1:7" ht="15">
      <c r="A7" s="15" t="s">
        <v>6</v>
      </c>
      <c r="B7" s="20" t="s">
        <v>178</v>
      </c>
      <c r="C7" s="20" t="s">
        <v>191</v>
      </c>
      <c r="D7" s="20" t="s">
        <v>179</v>
      </c>
      <c r="E7" s="35">
        <v>198580.45</v>
      </c>
      <c r="F7" s="16" t="s">
        <v>65</v>
      </c>
      <c r="G7" s="11">
        <f>SUM(E6:E7)</f>
        <v>214985.45</v>
      </c>
    </row>
    <row r="8" spans="1:6" ht="26.25">
      <c r="A8" s="23" t="s">
        <v>139</v>
      </c>
      <c r="B8" s="15" t="s">
        <v>44</v>
      </c>
      <c r="C8" s="18" t="s">
        <v>7</v>
      </c>
      <c r="D8" s="15" t="s">
        <v>45</v>
      </c>
      <c r="E8" s="22">
        <v>14952.6</v>
      </c>
      <c r="F8" s="16" t="s">
        <v>46</v>
      </c>
    </row>
    <row r="9" spans="1:6" ht="39">
      <c r="A9" s="15" t="s">
        <v>6</v>
      </c>
      <c r="B9" s="15" t="s">
        <v>14</v>
      </c>
      <c r="C9" s="18" t="s">
        <v>7</v>
      </c>
      <c r="D9" s="15" t="s">
        <v>15</v>
      </c>
      <c r="E9" s="22">
        <v>400000</v>
      </c>
      <c r="F9" s="16">
        <v>45267</v>
      </c>
    </row>
    <row r="10" spans="1:7" s="13" customFormat="1" ht="15">
      <c r="A10" s="15" t="s">
        <v>6</v>
      </c>
      <c r="B10" s="15" t="s">
        <v>16</v>
      </c>
      <c r="C10" s="18" t="s">
        <v>7</v>
      </c>
      <c r="D10" s="15" t="s">
        <v>10</v>
      </c>
      <c r="E10" s="22">
        <v>318881.39</v>
      </c>
      <c r="F10" s="16">
        <v>45274</v>
      </c>
      <c r="G10" s="12"/>
    </row>
    <row r="11" spans="1:7" s="13" customFormat="1" ht="15">
      <c r="A11" s="15" t="s">
        <v>6</v>
      </c>
      <c r="B11" s="15" t="s">
        <v>17</v>
      </c>
      <c r="C11" s="18" t="s">
        <v>7</v>
      </c>
      <c r="D11" s="15" t="s">
        <v>18</v>
      </c>
      <c r="E11" s="22">
        <v>130891.41</v>
      </c>
      <c r="F11" s="16">
        <v>45282</v>
      </c>
      <c r="G11" s="12">
        <f>SUM(E8:E11)</f>
        <v>864725.4</v>
      </c>
    </row>
    <row r="12" spans="1:7" s="13" customFormat="1" ht="15">
      <c r="A12" s="15" t="s">
        <v>6</v>
      </c>
      <c r="B12" s="15" t="s">
        <v>68</v>
      </c>
      <c r="C12" s="18" t="s">
        <v>192</v>
      </c>
      <c r="D12" s="15" t="s">
        <v>69</v>
      </c>
      <c r="E12" s="22">
        <v>5323.5</v>
      </c>
      <c r="F12" s="16" t="s">
        <v>55</v>
      </c>
      <c r="G12" s="12">
        <f>E12</f>
        <v>5323.5</v>
      </c>
    </row>
    <row r="13" spans="1:6" ht="15">
      <c r="A13" s="15" t="s">
        <v>6</v>
      </c>
      <c r="B13" s="15" t="s">
        <v>75</v>
      </c>
      <c r="C13" s="18" t="s">
        <v>76</v>
      </c>
      <c r="D13" s="15" t="s">
        <v>77</v>
      </c>
      <c r="E13" s="22">
        <v>25241.58</v>
      </c>
      <c r="F13" s="16" t="s">
        <v>78</v>
      </c>
    </row>
    <row r="14" spans="1:6" ht="26.25">
      <c r="A14" s="15" t="s">
        <v>6</v>
      </c>
      <c r="B14" s="15" t="s">
        <v>21</v>
      </c>
      <c r="C14" s="18" t="s">
        <v>22</v>
      </c>
      <c r="D14" s="15" t="s">
        <v>23</v>
      </c>
      <c r="E14" s="22">
        <v>45817.2</v>
      </c>
      <c r="F14" s="16">
        <v>45289</v>
      </c>
    </row>
    <row r="15" spans="1:6" ht="26.25">
      <c r="A15" s="15" t="s">
        <v>93</v>
      </c>
      <c r="B15" s="15" t="s">
        <v>94</v>
      </c>
      <c r="C15" s="15" t="s">
        <v>95</v>
      </c>
      <c r="D15" s="15" t="s">
        <v>96</v>
      </c>
      <c r="E15" s="22">
        <v>19890</v>
      </c>
      <c r="F15" s="16">
        <v>45262</v>
      </c>
    </row>
    <row r="16" spans="1:6" ht="26.25">
      <c r="A16" s="15" t="s">
        <v>93</v>
      </c>
      <c r="B16" s="15" t="s">
        <v>97</v>
      </c>
      <c r="C16" s="15" t="s">
        <v>95</v>
      </c>
      <c r="D16" s="15" t="s">
        <v>98</v>
      </c>
      <c r="E16" s="22">
        <v>74999.99</v>
      </c>
      <c r="F16" s="24">
        <v>45291</v>
      </c>
    </row>
    <row r="17" spans="1:6" ht="26.25">
      <c r="A17" s="15" t="s">
        <v>93</v>
      </c>
      <c r="B17" s="15" t="s">
        <v>108</v>
      </c>
      <c r="C17" s="15" t="s">
        <v>95</v>
      </c>
      <c r="D17" s="15" t="s">
        <v>109</v>
      </c>
      <c r="E17" s="22">
        <v>9991.8</v>
      </c>
      <c r="F17" s="16">
        <v>45288</v>
      </c>
    </row>
    <row r="18" spans="1:7" ht="26.25">
      <c r="A18" s="15" t="s">
        <v>93</v>
      </c>
      <c r="B18" s="23" t="s">
        <v>145</v>
      </c>
      <c r="C18" s="15" t="s">
        <v>95</v>
      </c>
      <c r="D18" s="23" t="s">
        <v>146</v>
      </c>
      <c r="E18" s="34">
        <v>880</v>
      </c>
      <c r="F18" s="32" t="s">
        <v>147</v>
      </c>
      <c r="G18" s="11">
        <f>SUM(E13:E18)</f>
        <v>176820.57</v>
      </c>
    </row>
    <row r="19" spans="1:6" ht="26.25">
      <c r="A19" s="15" t="s">
        <v>93</v>
      </c>
      <c r="B19" s="15" t="s">
        <v>101</v>
      </c>
      <c r="C19" s="15" t="s">
        <v>102</v>
      </c>
      <c r="D19" s="15" t="s">
        <v>103</v>
      </c>
      <c r="E19" s="22">
        <v>560</v>
      </c>
      <c r="F19" s="24">
        <v>45267</v>
      </c>
    </row>
    <row r="20" spans="1:6" ht="15">
      <c r="A20" s="15" t="s">
        <v>93</v>
      </c>
      <c r="B20" s="15" t="s">
        <v>104</v>
      </c>
      <c r="C20" s="15" t="s">
        <v>102</v>
      </c>
      <c r="D20" s="15" t="s">
        <v>105</v>
      </c>
      <c r="E20" s="22">
        <v>100</v>
      </c>
      <c r="F20" s="16">
        <v>45280</v>
      </c>
    </row>
    <row r="21" spans="1:6" ht="15">
      <c r="A21" s="15" t="s">
        <v>93</v>
      </c>
      <c r="B21" s="15" t="s">
        <v>106</v>
      </c>
      <c r="C21" s="15" t="s">
        <v>102</v>
      </c>
      <c r="D21" s="15" t="s">
        <v>107</v>
      </c>
      <c r="E21" s="22">
        <v>80</v>
      </c>
      <c r="F21" s="16">
        <v>45286</v>
      </c>
    </row>
    <row r="22" spans="1:6" ht="15">
      <c r="A22" s="15" t="s">
        <v>93</v>
      </c>
      <c r="B22" s="23" t="s">
        <v>145</v>
      </c>
      <c r="C22" s="15" t="s">
        <v>102</v>
      </c>
      <c r="D22" s="23" t="s">
        <v>148</v>
      </c>
      <c r="E22" s="36">
        <v>386</v>
      </c>
      <c r="F22" s="32" t="s">
        <v>149</v>
      </c>
    </row>
    <row r="23" spans="1:6" ht="15">
      <c r="A23" s="15" t="s">
        <v>93</v>
      </c>
      <c r="B23" s="23" t="s">
        <v>157</v>
      </c>
      <c r="C23" s="15" t="s">
        <v>102</v>
      </c>
      <c r="D23" s="23" t="s">
        <v>158</v>
      </c>
      <c r="E23" s="34">
        <v>100</v>
      </c>
      <c r="F23" s="32" t="s">
        <v>159</v>
      </c>
    </row>
    <row r="24" spans="1:6" ht="15">
      <c r="A24" s="15" t="s">
        <v>93</v>
      </c>
      <c r="B24" s="23" t="s">
        <v>157</v>
      </c>
      <c r="C24" s="15" t="s">
        <v>102</v>
      </c>
      <c r="D24" s="23" t="s">
        <v>158</v>
      </c>
      <c r="E24" s="34">
        <v>130</v>
      </c>
      <c r="F24" s="32" t="s">
        <v>160</v>
      </c>
    </row>
    <row r="25" spans="1:6" ht="15">
      <c r="A25" s="15" t="s">
        <v>93</v>
      </c>
      <c r="B25" s="23" t="s">
        <v>157</v>
      </c>
      <c r="C25" s="15" t="s">
        <v>102</v>
      </c>
      <c r="D25" s="23" t="s">
        <v>158</v>
      </c>
      <c r="E25" s="34">
        <v>100</v>
      </c>
      <c r="F25" s="32" t="s">
        <v>164</v>
      </c>
    </row>
    <row r="26" spans="1:7" ht="39">
      <c r="A26" s="15" t="s">
        <v>6</v>
      </c>
      <c r="B26" s="15" t="s">
        <v>121</v>
      </c>
      <c r="C26" s="15" t="s">
        <v>102</v>
      </c>
      <c r="D26" s="15" t="s">
        <v>122</v>
      </c>
      <c r="E26" s="22">
        <v>5585.58</v>
      </c>
      <c r="F26" s="15" t="s">
        <v>123</v>
      </c>
      <c r="G26" s="11">
        <f>SUM(E19:E26)</f>
        <v>7041.58</v>
      </c>
    </row>
    <row r="27" spans="1:6" ht="26.25">
      <c r="A27" s="23" t="s">
        <v>139</v>
      </c>
      <c r="B27" s="15" t="s">
        <v>47</v>
      </c>
      <c r="C27" s="15" t="s">
        <v>116</v>
      </c>
      <c r="D27" s="18" t="s">
        <v>48</v>
      </c>
      <c r="E27" s="22">
        <v>8868.6</v>
      </c>
      <c r="F27" s="16" t="s">
        <v>49</v>
      </c>
    </row>
    <row r="28" spans="1:6" ht="26.25">
      <c r="A28" s="23" t="s">
        <v>139</v>
      </c>
      <c r="B28" s="26" t="s">
        <v>53</v>
      </c>
      <c r="C28" s="15" t="s">
        <v>116</v>
      </c>
      <c r="D28" s="18" t="s">
        <v>54</v>
      </c>
      <c r="E28" s="35">
        <v>8748.09</v>
      </c>
      <c r="F28" s="27" t="s">
        <v>55</v>
      </c>
    </row>
    <row r="29" spans="1:6" ht="78">
      <c r="A29" s="15" t="s">
        <v>6</v>
      </c>
      <c r="B29" s="15" t="s">
        <v>115</v>
      </c>
      <c r="C29" s="15" t="s">
        <v>116</v>
      </c>
      <c r="D29" s="15" t="s">
        <v>190</v>
      </c>
      <c r="E29" s="22">
        <v>105300</v>
      </c>
      <c r="F29" s="24" t="s">
        <v>117</v>
      </c>
    </row>
    <row r="30" spans="1:7" ht="26.25">
      <c r="A30" s="15" t="s">
        <v>6</v>
      </c>
      <c r="B30" s="20" t="s">
        <v>188</v>
      </c>
      <c r="C30" s="15" t="s">
        <v>116</v>
      </c>
      <c r="D30" s="20" t="s">
        <v>189</v>
      </c>
      <c r="E30" s="35">
        <v>1146.6</v>
      </c>
      <c r="F30" s="16">
        <v>45287</v>
      </c>
      <c r="G30" s="11">
        <f>SUM(E27:E30)</f>
        <v>124063.29000000001</v>
      </c>
    </row>
    <row r="31" spans="1:7" ht="26.25">
      <c r="A31" s="15" t="s">
        <v>6</v>
      </c>
      <c r="B31" s="17" t="s">
        <v>127</v>
      </c>
      <c r="C31" s="15" t="s">
        <v>128</v>
      </c>
      <c r="D31" s="15" t="s">
        <v>129</v>
      </c>
      <c r="E31" s="22">
        <v>149999.62</v>
      </c>
      <c r="F31" s="24" t="s">
        <v>49</v>
      </c>
      <c r="G31" s="11">
        <f>E31</f>
        <v>149999.62</v>
      </c>
    </row>
    <row r="32" spans="1:6" ht="26.25">
      <c r="A32" s="15" t="s">
        <v>6</v>
      </c>
      <c r="B32" s="17" t="s">
        <v>130</v>
      </c>
      <c r="C32" s="15" t="s">
        <v>131</v>
      </c>
      <c r="D32" s="15" t="s">
        <v>132</v>
      </c>
      <c r="E32" s="22">
        <v>14866.02</v>
      </c>
      <c r="F32" s="24" t="s">
        <v>55</v>
      </c>
    </row>
    <row r="33" spans="1:6" ht="26.25">
      <c r="A33" s="15" t="s">
        <v>6</v>
      </c>
      <c r="B33" s="17" t="s">
        <v>133</v>
      </c>
      <c r="C33" s="15" t="s">
        <v>131</v>
      </c>
      <c r="D33" s="15" t="s">
        <v>134</v>
      </c>
      <c r="E33" s="22">
        <v>33215.13</v>
      </c>
      <c r="F33" s="15" t="s">
        <v>55</v>
      </c>
    </row>
    <row r="34" spans="1:6" ht="26.25">
      <c r="A34" s="15" t="s">
        <v>6</v>
      </c>
      <c r="B34" s="15" t="s">
        <v>135</v>
      </c>
      <c r="C34" s="15" t="s">
        <v>131</v>
      </c>
      <c r="D34" s="15" t="s">
        <v>136</v>
      </c>
      <c r="E34" s="22">
        <v>13338.06</v>
      </c>
      <c r="F34" s="15" t="s">
        <v>55</v>
      </c>
    </row>
    <row r="35" spans="1:7" ht="26.25">
      <c r="A35" s="15" t="s">
        <v>6</v>
      </c>
      <c r="B35" s="15" t="s">
        <v>137</v>
      </c>
      <c r="C35" s="15" t="s">
        <v>131</v>
      </c>
      <c r="D35" s="15" t="s">
        <v>138</v>
      </c>
      <c r="E35" s="22">
        <v>94559.4</v>
      </c>
      <c r="F35" s="15" t="s">
        <v>55</v>
      </c>
      <c r="G35" s="11">
        <f>SUM(E32:E35)</f>
        <v>155978.61</v>
      </c>
    </row>
    <row r="36" spans="1:6" ht="26.25">
      <c r="A36" s="23" t="s">
        <v>139</v>
      </c>
      <c r="B36" s="30" t="s">
        <v>140</v>
      </c>
      <c r="C36" s="18" t="s">
        <v>119</v>
      </c>
      <c r="D36" s="23" t="s">
        <v>141</v>
      </c>
      <c r="E36" s="34">
        <v>14999.4</v>
      </c>
      <c r="F36" s="32" t="s">
        <v>142</v>
      </c>
    </row>
    <row r="37" spans="1:6" ht="26.25">
      <c r="A37" s="15" t="s">
        <v>6</v>
      </c>
      <c r="B37" s="15" t="s">
        <v>118</v>
      </c>
      <c r="C37" s="15" t="s">
        <v>119</v>
      </c>
      <c r="D37" s="15" t="s">
        <v>120</v>
      </c>
      <c r="E37" s="37">
        <v>15561</v>
      </c>
      <c r="F37" s="24" t="s">
        <v>46</v>
      </c>
    </row>
    <row r="38" spans="1:6" ht="15">
      <c r="A38" s="15" t="s">
        <v>6</v>
      </c>
      <c r="B38" s="20" t="s">
        <v>165</v>
      </c>
      <c r="C38" s="20" t="s">
        <v>119</v>
      </c>
      <c r="D38" s="20" t="s">
        <v>166</v>
      </c>
      <c r="E38" s="35">
        <v>22194.9</v>
      </c>
      <c r="F38" s="16" t="s">
        <v>61</v>
      </c>
    </row>
    <row r="39" spans="1:6" ht="15">
      <c r="A39" s="15" t="s">
        <v>6</v>
      </c>
      <c r="B39" s="20" t="s">
        <v>165</v>
      </c>
      <c r="C39" s="20" t="s">
        <v>119</v>
      </c>
      <c r="D39" s="20" t="s">
        <v>167</v>
      </c>
      <c r="E39" s="35">
        <v>4200.3</v>
      </c>
      <c r="F39" s="16" t="s">
        <v>61</v>
      </c>
    </row>
    <row r="40" spans="1:6" ht="15">
      <c r="A40" s="15" t="s">
        <v>6</v>
      </c>
      <c r="B40" s="20" t="s">
        <v>165</v>
      </c>
      <c r="C40" s="20" t="s">
        <v>119</v>
      </c>
      <c r="D40" s="20" t="s">
        <v>168</v>
      </c>
      <c r="E40" s="35">
        <v>1401.66</v>
      </c>
      <c r="F40" s="16" t="s">
        <v>61</v>
      </c>
    </row>
    <row r="41" spans="1:6" ht="15">
      <c r="A41" s="15" t="s">
        <v>6</v>
      </c>
      <c r="B41" s="20" t="s">
        <v>169</v>
      </c>
      <c r="C41" s="20" t="s">
        <v>119</v>
      </c>
      <c r="D41" s="20" t="s">
        <v>170</v>
      </c>
      <c r="E41" s="35">
        <v>60769.8</v>
      </c>
      <c r="F41" s="16" t="s">
        <v>61</v>
      </c>
    </row>
    <row r="42" spans="1:6" ht="15">
      <c r="A42" s="15" t="s">
        <v>6</v>
      </c>
      <c r="B42" s="20" t="s">
        <v>169</v>
      </c>
      <c r="C42" s="20" t="s">
        <v>119</v>
      </c>
      <c r="D42" s="20" t="s">
        <v>171</v>
      </c>
      <c r="E42" s="35">
        <v>2958.86</v>
      </c>
      <c r="F42" s="16">
        <v>45261</v>
      </c>
    </row>
    <row r="43" spans="1:7" ht="15">
      <c r="A43" s="15" t="s">
        <v>27</v>
      </c>
      <c r="B43" s="15" t="s">
        <v>59</v>
      </c>
      <c r="C43" s="18" t="s">
        <v>119</v>
      </c>
      <c r="D43" s="15" t="s">
        <v>60</v>
      </c>
      <c r="E43" s="22">
        <v>25849.98</v>
      </c>
      <c r="F43" s="16" t="s">
        <v>61</v>
      </c>
      <c r="G43" s="11">
        <f>SUM(E36:E43)</f>
        <v>147935.90000000002</v>
      </c>
    </row>
    <row r="44" spans="1:6" ht="15">
      <c r="A44" s="23" t="s">
        <v>139</v>
      </c>
      <c r="B44" s="15" t="s">
        <v>50</v>
      </c>
      <c r="C44" s="18" t="s">
        <v>9</v>
      </c>
      <c r="D44" s="18" t="s">
        <v>51</v>
      </c>
      <c r="E44" s="38">
        <v>2340</v>
      </c>
      <c r="F44" s="16" t="s">
        <v>52</v>
      </c>
    </row>
    <row r="45" spans="1:6" ht="15">
      <c r="A45" s="23" t="s">
        <v>139</v>
      </c>
      <c r="B45" s="15" t="s">
        <v>56</v>
      </c>
      <c r="C45" s="18" t="s">
        <v>9</v>
      </c>
      <c r="D45" s="20" t="s">
        <v>57</v>
      </c>
      <c r="E45" s="35">
        <v>14858.99</v>
      </c>
      <c r="F45" s="28" t="s">
        <v>58</v>
      </c>
    </row>
    <row r="46" spans="1:6" ht="15">
      <c r="A46" s="15" t="s">
        <v>6</v>
      </c>
      <c r="B46" s="15" t="s">
        <v>19</v>
      </c>
      <c r="C46" s="18" t="s">
        <v>9</v>
      </c>
      <c r="D46" s="15" t="s">
        <v>20</v>
      </c>
      <c r="E46" s="22">
        <v>19971.9</v>
      </c>
      <c r="F46" s="16">
        <v>45288</v>
      </c>
    </row>
    <row r="47" spans="1:6" ht="26.25">
      <c r="A47" s="15" t="s">
        <v>6</v>
      </c>
      <c r="B47" s="15" t="s">
        <v>124</v>
      </c>
      <c r="C47" s="15" t="s">
        <v>9</v>
      </c>
      <c r="D47" s="15" t="s">
        <v>125</v>
      </c>
      <c r="E47" s="22">
        <v>59997.6</v>
      </c>
      <c r="F47" s="24" t="s">
        <v>126</v>
      </c>
    </row>
    <row r="48" spans="1:6" ht="15">
      <c r="A48" s="15" t="s">
        <v>93</v>
      </c>
      <c r="B48" s="15" t="s">
        <v>99</v>
      </c>
      <c r="C48" s="15" t="s">
        <v>63</v>
      </c>
      <c r="D48" s="15" t="s">
        <v>100</v>
      </c>
      <c r="E48" s="22">
        <v>146</v>
      </c>
      <c r="F48" s="16">
        <v>45274</v>
      </c>
    </row>
    <row r="49" spans="1:6" ht="26.25">
      <c r="A49" s="15" t="s">
        <v>93</v>
      </c>
      <c r="B49" s="23" t="s">
        <v>145</v>
      </c>
      <c r="C49" s="18" t="s">
        <v>63</v>
      </c>
      <c r="D49" s="23" t="s">
        <v>156</v>
      </c>
      <c r="E49" s="34">
        <v>151.08</v>
      </c>
      <c r="F49" s="32" t="s">
        <v>153</v>
      </c>
    </row>
    <row r="50" spans="1:6" ht="15">
      <c r="A50" s="23" t="s">
        <v>139</v>
      </c>
      <c r="B50" s="15" t="s">
        <v>89</v>
      </c>
      <c r="C50" s="15" t="s">
        <v>63</v>
      </c>
      <c r="D50" s="15" t="s">
        <v>90</v>
      </c>
      <c r="E50" s="22">
        <v>26188.36</v>
      </c>
      <c r="F50" s="16">
        <v>45286</v>
      </c>
    </row>
    <row r="51" spans="1:6" ht="15">
      <c r="A51" s="23" t="s">
        <v>139</v>
      </c>
      <c r="B51" s="15" t="s">
        <v>91</v>
      </c>
      <c r="C51" s="15" t="s">
        <v>63</v>
      </c>
      <c r="D51" s="15" t="s">
        <v>92</v>
      </c>
      <c r="E51" s="22">
        <v>1521</v>
      </c>
      <c r="F51" s="16">
        <v>45287</v>
      </c>
    </row>
    <row r="52" spans="1:6" ht="26.25">
      <c r="A52" s="15" t="s">
        <v>6</v>
      </c>
      <c r="B52" s="15" t="s">
        <v>70</v>
      </c>
      <c r="C52" s="18" t="s">
        <v>63</v>
      </c>
      <c r="D52" s="15" t="s">
        <v>71</v>
      </c>
      <c r="E52" s="22">
        <v>10639.98</v>
      </c>
      <c r="F52" s="16" t="s">
        <v>52</v>
      </c>
    </row>
    <row r="53" spans="1:6" ht="15">
      <c r="A53" s="15" t="s">
        <v>6</v>
      </c>
      <c r="B53" s="15" t="s">
        <v>72</v>
      </c>
      <c r="C53" s="18" t="s">
        <v>63</v>
      </c>
      <c r="D53" s="15" t="s">
        <v>73</v>
      </c>
      <c r="E53" s="22">
        <v>87225.93</v>
      </c>
      <c r="F53" s="16" t="s">
        <v>74</v>
      </c>
    </row>
    <row r="54" spans="1:7" ht="15">
      <c r="A54" s="15" t="s">
        <v>27</v>
      </c>
      <c r="B54" s="15" t="s">
        <v>62</v>
      </c>
      <c r="C54" s="18" t="s">
        <v>63</v>
      </c>
      <c r="D54" s="15" t="s">
        <v>64</v>
      </c>
      <c r="E54" s="22">
        <v>5499</v>
      </c>
      <c r="F54" s="16" t="s">
        <v>65</v>
      </c>
      <c r="G54" s="11">
        <f>SUM(E44:E54)</f>
        <v>228539.84</v>
      </c>
    </row>
    <row r="55" spans="1:7" ht="39">
      <c r="A55" s="15" t="s">
        <v>27</v>
      </c>
      <c r="B55" s="15" t="s">
        <v>31</v>
      </c>
      <c r="C55" s="15" t="s">
        <v>32</v>
      </c>
      <c r="D55" s="15" t="s">
        <v>33</v>
      </c>
      <c r="E55" s="22">
        <v>29999.97</v>
      </c>
      <c r="F55" s="16">
        <v>45286</v>
      </c>
      <c r="G55" s="11">
        <f>E55</f>
        <v>29999.97</v>
      </c>
    </row>
    <row r="56" spans="1:6" ht="26.25">
      <c r="A56" s="15" t="s">
        <v>93</v>
      </c>
      <c r="B56" s="23" t="s">
        <v>145</v>
      </c>
      <c r="C56" s="20" t="s">
        <v>8</v>
      </c>
      <c r="D56" s="23" t="s">
        <v>150</v>
      </c>
      <c r="E56" s="34">
        <v>538</v>
      </c>
      <c r="F56" s="32" t="s">
        <v>149</v>
      </c>
    </row>
    <row r="57" spans="1:6" ht="26.25">
      <c r="A57" s="15" t="s">
        <v>93</v>
      </c>
      <c r="B57" s="23" t="s">
        <v>145</v>
      </c>
      <c r="C57" s="20" t="s">
        <v>8</v>
      </c>
      <c r="D57" s="23" t="s">
        <v>150</v>
      </c>
      <c r="E57" s="34">
        <v>672.5</v>
      </c>
      <c r="F57" s="32" t="s">
        <v>155</v>
      </c>
    </row>
    <row r="58" spans="1:6" ht="15">
      <c r="A58" s="15" t="s">
        <v>6</v>
      </c>
      <c r="B58" s="15" t="s">
        <v>24</v>
      </c>
      <c r="C58" s="18" t="s">
        <v>8</v>
      </c>
      <c r="D58" s="15" t="s">
        <v>25</v>
      </c>
      <c r="E58" s="22">
        <v>110000</v>
      </c>
      <c r="F58" s="16">
        <v>45289</v>
      </c>
    </row>
    <row r="59" spans="1:6" ht="15">
      <c r="A59" s="15" t="s">
        <v>6</v>
      </c>
      <c r="B59" s="15" t="s">
        <v>66</v>
      </c>
      <c r="C59" s="18" t="s">
        <v>8</v>
      </c>
      <c r="D59" s="15" t="s">
        <v>67</v>
      </c>
      <c r="E59" s="22">
        <v>58497.66</v>
      </c>
      <c r="F59" s="16" t="s">
        <v>52</v>
      </c>
    </row>
    <row r="60" spans="1:6" ht="15">
      <c r="A60" s="15" t="s">
        <v>6</v>
      </c>
      <c r="B60" s="20" t="s">
        <v>176</v>
      </c>
      <c r="C60" s="20" t="s">
        <v>8</v>
      </c>
      <c r="D60" s="20" t="s">
        <v>177</v>
      </c>
      <c r="E60" s="35">
        <v>79524.9</v>
      </c>
      <c r="F60" s="16" t="s">
        <v>175</v>
      </c>
    </row>
    <row r="61" spans="1:7" ht="26.25">
      <c r="A61" s="15" t="s">
        <v>6</v>
      </c>
      <c r="B61" s="15" t="s">
        <v>112</v>
      </c>
      <c r="C61" s="20" t="s">
        <v>8</v>
      </c>
      <c r="D61" s="15" t="s">
        <v>113</v>
      </c>
      <c r="E61" s="22">
        <v>23396.27</v>
      </c>
      <c r="F61" s="24" t="s">
        <v>114</v>
      </c>
      <c r="G61" s="11">
        <f>SUM(E56:E61)</f>
        <v>272629.33</v>
      </c>
    </row>
    <row r="62" spans="1:7" ht="51.75">
      <c r="A62" s="15" t="s">
        <v>6</v>
      </c>
      <c r="B62" s="15" t="s">
        <v>11</v>
      </c>
      <c r="C62" s="18" t="s">
        <v>12</v>
      </c>
      <c r="D62" s="15" t="s">
        <v>13</v>
      </c>
      <c r="E62" s="22">
        <v>93459.6</v>
      </c>
      <c r="F62" s="16">
        <v>45264</v>
      </c>
      <c r="G62" s="11">
        <f>E62</f>
        <v>93459.6</v>
      </c>
    </row>
    <row r="63" spans="1:6" ht="30" customHeight="1">
      <c r="A63" s="15" t="s">
        <v>6</v>
      </c>
      <c r="B63" s="20" t="s">
        <v>172</v>
      </c>
      <c r="C63" s="20" t="s">
        <v>173</v>
      </c>
      <c r="D63" s="20" t="s">
        <v>174</v>
      </c>
      <c r="E63" s="35">
        <v>6705</v>
      </c>
      <c r="F63" s="16" t="s">
        <v>175</v>
      </c>
    </row>
    <row r="64" spans="1:6" ht="15">
      <c r="A64" s="15" t="s">
        <v>6</v>
      </c>
      <c r="B64" s="20" t="s">
        <v>183</v>
      </c>
      <c r="C64" s="20" t="s">
        <v>173</v>
      </c>
      <c r="D64" s="20" t="s">
        <v>184</v>
      </c>
      <c r="E64" s="35">
        <v>94999.32</v>
      </c>
      <c r="F64" s="16" t="s">
        <v>52</v>
      </c>
    </row>
    <row r="65" spans="1:6" ht="15">
      <c r="A65" s="23" t="s">
        <v>139</v>
      </c>
      <c r="B65" s="15" t="s">
        <v>79</v>
      </c>
      <c r="C65" s="15" t="s">
        <v>80</v>
      </c>
      <c r="D65" s="15" t="s">
        <v>81</v>
      </c>
      <c r="E65" s="22">
        <v>19888.83</v>
      </c>
      <c r="F65" s="16" t="s">
        <v>82</v>
      </c>
    </row>
    <row r="66" spans="1:6" ht="15">
      <c r="A66" s="23" t="s">
        <v>139</v>
      </c>
      <c r="B66" s="15" t="s">
        <v>83</v>
      </c>
      <c r="C66" s="15" t="s">
        <v>80</v>
      </c>
      <c r="D66" s="15" t="s">
        <v>84</v>
      </c>
      <c r="E66" s="22">
        <v>1636.17</v>
      </c>
      <c r="F66" s="16">
        <v>45288</v>
      </c>
    </row>
    <row r="67" spans="1:6" ht="15">
      <c r="A67" s="23" t="s">
        <v>139</v>
      </c>
      <c r="B67" s="15" t="s">
        <v>85</v>
      </c>
      <c r="C67" s="15" t="s">
        <v>80</v>
      </c>
      <c r="D67" s="15" t="s">
        <v>86</v>
      </c>
      <c r="E67" s="22">
        <v>1053</v>
      </c>
      <c r="F67" s="16">
        <v>45289</v>
      </c>
    </row>
    <row r="68" spans="1:7" ht="15">
      <c r="A68" s="23" t="s">
        <v>139</v>
      </c>
      <c r="B68" s="15" t="s">
        <v>87</v>
      </c>
      <c r="C68" s="15" t="s">
        <v>80</v>
      </c>
      <c r="D68" s="15" t="s">
        <v>88</v>
      </c>
      <c r="E68" s="22">
        <v>1750.32</v>
      </c>
      <c r="F68" s="16">
        <v>45288</v>
      </c>
      <c r="G68" s="11">
        <f>SUM(E63:E68)</f>
        <v>126032.64000000001</v>
      </c>
    </row>
    <row r="69" spans="1:7" ht="15">
      <c r="A69" s="15" t="s">
        <v>6</v>
      </c>
      <c r="B69" s="20" t="s">
        <v>180</v>
      </c>
      <c r="C69" s="20" t="s">
        <v>181</v>
      </c>
      <c r="D69" s="20" t="s">
        <v>182</v>
      </c>
      <c r="E69" s="35">
        <v>973.83</v>
      </c>
      <c r="F69" s="16" t="s">
        <v>114</v>
      </c>
      <c r="G69" s="11">
        <f>E69</f>
        <v>973.83</v>
      </c>
    </row>
    <row r="70" spans="1:6" ht="15">
      <c r="A70" s="23" t="s">
        <v>139</v>
      </c>
      <c r="B70" s="23" t="s">
        <v>151</v>
      </c>
      <c r="C70" s="30" t="s">
        <v>39</v>
      </c>
      <c r="D70" s="23" t="s">
        <v>152</v>
      </c>
      <c r="E70" s="34">
        <v>8793.72</v>
      </c>
      <c r="F70" s="32" t="s">
        <v>153</v>
      </c>
    </row>
    <row r="71" spans="1:6" ht="15">
      <c r="A71" s="23" t="s">
        <v>139</v>
      </c>
      <c r="B71" s="15" t="s">
        <v>38</v>
      </c>
      <c r="C71" s="15" t="s">
        <v>29</v>
      </c>
      <c r="D71" s="15" t="s">
        <v>40</v>
      </c>
      <c r="E71" s="22">
        <v>1499.94</v>
      </c>
      <c r="F71" s="16">
        <v>45267</v>
      </c>
    </row>
    <row r="72" spans="1:6" ht="23.25" customHeight="1">
      <c r="A72" s="23" t="s">
        <v>139</v>
      </c>
      <c r="B72" s="15" t="s">
        <v>41</v>
      </c>
      <c r="C72" s="15" t="s">
        <v>29</v>
      </c>
      <c r="D72" s="15" t="s">
        <v>42</v>
      </c>
      <c r="E72" s="22">
        <v>1333.8</v>
      </c>
      <c r="F72" s="16" t="s">
        <v>43</v>
      </c>
    </row>
    <row r="73" spans="1:6" ht="15">
      <c r="A73" s="15" t="s">
        <v>6</v>
      </c>
      <c r="B73" s="15" t="s">
        <v>110</v>
      </c>
      <c r="C73" s="15" t="s">
        <v>29</v>
      </c>
      <c r="D73" s="15" t="s">
        <v>111</v>
      </c>
      <c r="E73" s="22">
        <v>2386.8</v>
      </c>
      <c r="F73" s="24" t="s">
        <v>43</v>
      </c>
    </row>
    <row r="74" spans="1:6" ht="39">
      <c r="A74" s="15" t="s">
        <v>27</v>
      </c>
      <c r="B74" s="15" t="s">
        <v>28</v>
      </c>
      <c r="C74" s="15" t="s">
        <v>29</v>
      </c>
      <c r="D74" s="15" t="s">
        <v>30</v>
      </c>
      <c r="E74" s="22">
        <v>14566.5</v>
      </c>
      <c r="F74" s="16">
        <v>45281</v>
      </c>
    </row>
    <row r="75" spans="1:6" ht="39">
      <c r="A75" s="15" t="s">
        <v>27</v>
      </c>
      <c r="B75" s="15" t="s">
        <v>34</v>
      </c>
      <c r="C75" s="15" t="s">
        <v>29</v>
      </c>
      <c r="D75" s="15" t="s">
        <v>35</v>
      </c>
      <c r="E75" s="22">
        <v>7686.9</v>
      </c>
      <c r="F75" s="24">
        <v>45287</v>
      </c>
    </row>
    <row r="76" spans="1:7" ht="39">
      <c r="A76" s="15" t="s">
        <v>27</v>
      </c>
      <c r="B76" s="15" t="s">
        <v>36</v>
      </c>
      <c r="C76" s="15" t="s">
        <v>29</v>
      </c>
      <c r="D76" s="15" t="s">
        <v>37</v>
      </c>
      <c r="E76" s="22">
        <v>5594.94</v>
      </c>
      <c r="F76" s="16">
        <v>45288</v>
      </c>
      <c r="G76" s="11">
        <f>SUM(E70:E76)</f>
        <v>41862.6</v>
      </c>
    </row>
    <row r="77" spans="1:7" ht="39">
      <c r="A77" s="23" t="s">
        <v>139</v>
      </c>
      <c r="B77" s="30" t="s">
        <v>161</v>
      </c>
      <c r="C77" s="30"/>
      <c r="D77" s="23" t="s">
        <v>162</v>
      </c>
      <c r="E77" s="34">
        <v>468</v>
      </c>
      <c r="F77" s="32" t="s">
        <v>163</v>
      </c>
      <c r="G77" s="11">
        <f>E77</f>
        <v>468</v>
      </c>
    </row>
    <row r="78" spans="1:7" ht="12.75">
      <c r="A78" s="15"/>
      <c r="B78" s="15"/>
      <c r="C78" s="15"/>
      <c r="D78" s="15"/>
      <c r="E78" s="22">
        <f>SUM(E3:E77)</f>
        <v>2644030.09</v>
      </c>
      <c r="F78" s="19"/>
      <c r="G78" s="22">
        <f>SUM(G3:G77)</f>
        <v>2644030.0900000003</v>
      </c>
    </row>
  </sheetData>
  <sheetProtection/>
  <autoFilter ref="A2:F77">
    <sortState ref="A3:F78">
      <sortCondition sortBy="value" ref="C3:C78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2024-01-25T09:44:26Z</dcterms:modified>
  <cp:category/>
  <cp:version/>
  <cp:contentType/>
  <cp:contentStatus/>
</cp:coreProperties>
</file>