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9525" activeTab="0"/>
  </bookViews>
  <sheets>
    <sheet name="postupci" sheetId="1" r:id="rId1"/>
    <sheet name="odjeli" sheetId="2" r:id="rId2"/>
  </sheets>
  <definedNames>
    <definedName name="_xlnm._FilterDatabase" localSheetId="1" hidden="1">'odjeli'!$A$2:$F$32</definedName>
    <definedName name="_xlnm._FilterDatabase" localSheetId="0" hidden="1">'postupci'!$A$2:$F$31</definedName>
  </definedNames>
  <calcPr fullCalcOnLoad="1"/>
</workbook>
</file>

<file path=xl/sharedStrings.xml><?xml version="1.0" encoding="utf-8"?>
<sst xmlns="http://schemas.openxmlformats.org/spreadsheetml/2006/main" count="256" uniqueCount="86">
  <si>
    <t>Postupak</t>
  </si>
  <si>
    <t>NAZIV PROJEKTA</t>
  </si>
  <si>
    <t>Odjel/Institucija</t>
  </si>
  <si>
    <t xml:space="preserve">Dobavljač
</t>
  </si>
  <si>
    <t>Vrijednost ugovora</t>
  </si>
  <si>
    <t>Datum 
Ugovora</t>
  </si>
  <si>
    <t>Otvoreni</t>
  </si>
  <si>
    <t>Bijelić gradnja d.o.o. Brčko</t>
  </si>
  <si>
    <t xml:space="preserve">„Geoput“ d.o.o. Banja Luka
„Institut za građevinarstvo, građevinske materijale i nemetale“ d.o.o. Tuzla
„CPK“ d.o.o. Banja Luka
„Graditelj“ d.o.o. Brčko
„Smajić-Inženjering“ d.o.o. Goražde
„Routing“ d.o.o. Banja Luka
„HKP Consulting“ d.o.o. Banja Luka
Institut za građevinarstvo „IG“ d.o.o. Banja Luka
„Planinvest“ d.o.o. Brčko.
</t>
  </si>
  <si>
    <t>Projektovanje objekata niskogradnje , okvirni sporazum za 3 godine, minitenderisanje, lot 1,2,3,5</t>
  </si>
  <si>
    <t>Građevinsko zanatski radovi, lot 2</t>
  </si>
  <si>
    <t>KUJI</t>
  </si>
  <si>
    <t>Lišić konstrukcije d.o.o. Brčko</t>
  </si>
  <si>
    <t>Građevinsko zanatski radovi, lot 4</t>
  </si>
  <si>
    <t>AS gradnja d.o.o. Brčko</t>
  </si>
  <si>
    <t>Građevinsko zanatski radovi, lot 3 i 5</t>
  </si>
  <si>
    <t>Astra plan d.o.o. Brčko</t>
  </si>
  <si>
    <t>Građevinsko zanatski radovi, lot  6</t>
  </si>
  <si>
    <t>Računari 1/2021, lot 15</t>
  </si>
  <si>
    <t>Zerick d.o.o. Sarajevo</t>
  </si>
  <si>
    <t xml:space="preserve">Otvoreni  </t>
  </si>
  <si>
    <t>Računari 1/2021, lot 19, 20, 23, 25, 31, 35</t>
  </si>
  <si>
    <t>Network 1 d.o.o. Bijeljina</t>
  </si>
  <si>
    <t>Računari 1/2021, lot 26, 27, 28, 32,0 37</t>
  </si>
  <si>
    <t>Intec d.o.o. Brčko</t>
  </si>
  <si>
    <t>Izrada projektnog zadatka za integrisani informacioni sistem i igre na sreću za potrebe Poreske uprave Brčko distrikta BiH</t>
  </si>
  <si>
    <t>Direkcija za finansije</t>
  </si>
  <si>
    <t>Controlit Solutions2019 d.o.o. Zemun, Beograd</t>
  </si>
  <si>
    <t>IZVJEŠTAJ O DODJELJENIM UGOVORIMA U TOKU MARTA  2022. GODINE</t>
  </si>
  <si>
    <t xml:space="preserve">Otvoreni </t>
  </si>
  <si>
    <t xml:space="preserve">13-002336/21- Nabavka  materijala za tekuće  održavanje školskih objekata za potrebe Odjelјenja za obrazovanje (4 LOT-a)
</t>
  </si>
  <si>
    <t xml:space="preserve">Obrazovanje </t>
  </si>
  <si>
    <t>Mišel,Brčko</t>
  </si>
  <si>
    <t xml:space="preserve">13-002213/21-Nabavka usluga poštanskog saobraćaja za period 2022., 2023. i 2024. godinu(lot 1 i 4)
</t>
  </si>
  <si>
    <t xml:space="preserve">Predstavnik grupe ponudjača:Preduzeće za poštanski saobraćaj Republike Srpske , Banja Luka                                    
</t>
  </si>
  <si>
    <t>rekonstrukcija računarske mreže u JU 5. OŠ</t>
  </si>
  <si>
    <t>SP DVD ELEKTRO BRČKO</t>
  </si>
  <si>
    <t>04.02.2022.</t>
  </si>
  <si>
    <t>izvođenje molerskih radova</t>
  </si>
  <si>
    <t>DOO LIŠIĆ KONSTRUKCIJE BRČKO</t>
  </si>
  <si>
    <t>08.02.2022.</t>
  </si>
  <si>
    <t>Nabava materijala za označavanje (okvirni sporazum)</t>
  </si>
  <si>
    <t>DOO INTEC BRČKO</t>
  </si>
  <si>
    <t>18.02.2022.</t>
  </si>
  <si>
    <t>Konkurentski</t>
  </si>
  <si>
    <t>Sanacija prostorija u prizemlju u staroj zgradi Policije za potrebe Odjeljenja za zdravstvo i ostale usluge, Pododjeljenja za javno zdravstvo</t>
  </si>
  <si>
    <t>Zdravstvo</t>
  </si>
  <si>
    <t>PAPILON DOO KORAJ-ČELIĆ</t>
  </si>
  <si>
    <t>Pregovarački</t>
  </si>
  <si>
    <t>Održavanje softwera za podnošenje poreskih prijava e-Prijava</t>
  </si>
  <si>
    <t>PRAGMACODE DOO BRČKO</t>
  </si>
  <si>
    <t>Nabavka usluge kolektivnog osiguranja policijskih službenika u toku 2022., 2023. i 2024. godine</t>
  </si>
  <si>
    <t>Policija Brčko distrikta BiH</t>
  </si>
  <si>
    <t>ASA OSIGURANJE D.D. SARAJEVO</t>
  </si>
  <si>
    <t>Proširenje, stavljanje u funkciju i ugradnja alarmnih sistema i sistema video nadzora</t>
  </si>
  <si>
    <t>Javna sigurnost</t>
  </si>
  <si>
    <t>MAGNET DOO BRČKO</t>
  </si>
  <si>
    <t>“Nabavka građevinsko - zanatskih radova za 4 lota” - LOT 1</t>
  </si>
  <si>
    <t>"Astra plan", Brčko</t>
  </si>
  <si>
    <t>“Nabavka građevinsko - zanatskih radova za 4 lota” - LOT 2</t>
  </si>
  <si>
    <t>"As gradnja", Brčko</t>
  </si>
  <si>
    <t>“Nabavka građevinsko - zanatskih radova za 4 lota” - LOT 3 i LOT 4</t>
  </si>
  <si>
    <t>"Papilon", Čelić</t>
  </si>
  <si>
    <t xml:space="preserve">„Nabavka cvijeća, cvjetnih aranžmana i vijenaca u toku 2022. i 2023. godinu“
</t>
  </si>
  <si>
    <t>Objedinjena nabavka</t>
  </si>
  <si>
    <t>"Stari sat", Brčko</t>
  </si>
  <si>
    <t>8.02.2022.</t>
  </si>
  <si>
    <t xml:space="preserve">„Nabavka usluga štampanja dokumentacije za potrebe Odjeljenja za obrazovanje 
za period 2022., 2023., 2024. i 2025. godina“ - LOT 2
</t>
  </si>
  <si>
    <t>Obrazovanje</t>
  </si>
  <si>
    <t>"Gama", Brčko</t>
  </si>
  <si>
    <t>“Nastavak radova na izgradnji objekta Gradski stadion – IV faza izgradnje”</t>
  </si>
  <si>
    <t>Javni poslovi</t>
  </si>
  <si>
    <t>"Buk promet", Bijeljina   i                "Safir", Gacko</t>
  </si>
  <si>
    <t xml:space="preserve">Nabavka kasko osiguranja vozila za potrebe Vlade i institucija 
Brčko distrikta BiH – 13 lotova
 ( LOT 1, LOT 4 i LOT 11 i LOT 13)
</t>
  </si>
  <si>
    <t>"Grawe osiguranje", Banja Luka</t>
  </si>
  <si>
    <t>21.02.2022.</t>
  </si>
  <si>
    <t xml:space="preserve">Nabavka kasko osiguranja vozila za potrebe Vlade i institucija 
Brčko distrikta BiH – 13 lotova
 ( LOT 5 i LOT 12)
</t>
  </si>
  <si>
    <t>"Sarajevo osiguranje", Banja Luka</t>
  </si>
  <si>
    <t>Anex II dio B</t>
  </si>
  <si>
    <t>Usluga hotelskog smještaja</t>
  </si>
  <si>
    <t xml:space="preserve">Kancelarija za reviziju javne uprave i institucija </t>
  </si>
  <si>
    <t>"SRC SUNCE" d.o.o. Travnik</t>
  </si>
  <si>
    <t>Usluga stručnog usavršavanja</t>
  </si>
  <si>
    <t>"FINKOM" d.o.o. Tuzla</t>
  </si>
  <si>
    <t>"S.M" d.o.o. Istočna Sarajevo</t>
  </si>
  <si>
    <t>Poljoprivreda</t>
  </si>
</sst>
</file>

<file path=xl/styles.xml><?xml version="1.0" encoding="utf-8"?>
<styleSheet xmlns="http://schemas.openxmlformats.org/spreadsheetml/2006/main">
  <numFmts count="2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\ &quot;KM&quot;"/>
    <numFmt numFmtId="165" formatCode="[$-141A]d\.\ mmmm\ yyyy"/>
    <numFmt numFmtId="166" formatCode="_-* #,##0.00\ [$КМ-201A]_-;\-* #,##0.00\ [$КМ-201A]_-;_-* &quot;-&quot;??\ [$КМ-201A]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/yyyy"/>
    <numFmt numFmtId="172" formatCode="dd/mm/yyyy;@"/>
    <numFmt numFmtId="173" formatCode="_-* #,##0\ &quot;kn&quot;_-;\-* #,##0\ &quot;kn&quot;_-;_-* &quot;-&quot;\ &quot;kn&quot;_-;_-@_-"/>
    <numFmt numFmtId="174" formatCode="_-* #,##0\ _k_n_-;\-* #,##0\ _k_n_-;_-* &quot;-&quot;\ _k_n_-;_-@_-"/>
    <numFmt numFmtId="175" formatCode="_-* #,##0.00\ &quot;kn&quot;_-;\-* #,##0.00\ &quot;kn&quot;_-;_-* &quot;-&quot;??\ &quot;kn&quot;_-;_-@_-"/>
    <numFmt numFmtId="176" formatCode="_-* #,##0.00\ _k_n_-;\-* #,##0.00\ _k_n_-;_-* &quot;-&quot;??\ _k_n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4" fontId="7" fillId="0" borderId="12" xfId="58" applyNumberFormat="1" applyFont="1" applyFill="1" applyBorder="1" applyAlignment="1">
      <alignment horizontal="center" vertical="center"/>
      <protection/>
    </xf>
    <xf numFmtId="14" fontId="5" fillId="0" borderId="12" xfId="0" applyNumberFormat="1" applyFont="1" applyBorder="1" applyAlignment="1">
      <alignment horizontal="center" vertical="center"/>
    </xf>
    <xf numFmtId="0" fontId="5" fillId="0" borderId="12" xfId="57" applyFont="1" applyBorder="1" applyAlignment="1">
      <alignment horizontal="center" vertical="center" wrapText="1"/>
      <protection/>
    </xf>
    <xf numFmtId="14" fontId="5" fillId="0" borderId="12" xfId="57" applyNumberFormat="1" applyFont="1" applyFill="1" applyBorder="1" applyAlignment="1">
      <alignment horizontal="center" vertical="center"/>
      <protection/>
    </xf>
    <xf numFmtId="0" fontId="5" fillId="0" borderId="12" xfId="57" applyFont="1" applyBorder="1" applyAlignment="1">
      <alignment horizontal="center" vertical="center"/>
      <protection/>
    </xf>
    <xf numFmtId="14" fontId="5" fillId="0" borderId="12" xfId="57" applyNumberFormat="1" applyFont="1" applyBorder="1" applyAlignment="1">
      <alignment horizontal="center" vertical="center"/>
      <protection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/>
    </xf>
    <xf numFmtId="164" fontId="5" fillId="0" borderId="12" xfId="57" applyNumberFormat="1" applyFont="1" applyBorder="1" applyAlignment="1">
      <alignment horizontal="center" vertical="center"/>
      <protection/>
    </xf>
    <xf numFmtId="164" fontId="45" fillId="0" borderId="12" xfId="0" applyNumberFormat="1" applyFont="1" applyBorder="1" applyAlignment="1">
      <alignment horizontal="center" vertical="center"/>
    </xf>
    <xf numFmtId="164" fontId="46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32"/>
  <sheetViews>
    <sheetView tabSelected="1" zoomScale="115" zoomScaleNormal="115" zoomScalePageLayoutView="0" workbookViewId="0" topLeftCell="A1">
      <pane xSplit="6" ySplit="2" topLeftCell="G30" activePane="bottomRight" state="frozen"/>
      <selection pane="topLeft" activeCell="A1" sqref="A1"/>
      <selection pane="topRight" activeCell="G1" sqref="G1"/>
      <selection pane="bottomLeft" activeCell="A3" sqref="A3"/>
      <selection pane="bottomRight" activeCell="C9" sqref="C9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1" customWidth="1"/>
    <col min="8" max="16384" width="9.140625" style="1" customWidth="1"/>
  </cols>
  <sheetData>
    <row r="1" spans="1:6" ht="57" customHeight="1" thickBot="1">
      <c r="A1" s="29" t="s">
        <v>28</v>
      </c>
      <c r="B1" s="29"/>
      <c r="C1" s="29"/>
      <c r="D1" s="29"/>
      <c r="E1" s="29"/>
      <c r="F1" s="29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6" ht="45">
      <c r="A3" s="20" t="s">
        <v>78</v>
      </c>
      <c r="B3" s="22" t="s">
        <v>79</v>
      </c>
      <c r="C3" s="20" t="s">
        <v>80</v>
      </c>
      <c r="D3" s="20" t="s">
        <v>81</v>
      </c>
      <c r="E3" s="26">
        <v>1376</v>
      </c>
      <c r="F3" s="23">
        <v>44599</v>
      </c>
    </row>
    <row r="4" spans="1:6" ht="45">
      <c r="A4" s="20" t="s">
        <v>78</v>
      </c>
      <c r="B4" s="22" t="s">
        <v>82</v>
      </c>
      <c r="C4" s="20" t="s">
        <v>80</v>
      </c>
      <c r="D4" s="20" t="s">
        <v>83</v>
      </c>
      <c r="E4" s="26">
        <v>900</v>
      </c>
      <c r="F4" s="21">
        <v>44599</v>
      </c>
    </row>
    <row r="5" spans="1:7" ht="30">
      <c r="A5" s="20" t="s">
        <v>78</v>
      </c>
      <c r="B5" s="22" t="s">
        <v>79</v>
      </c>
      <c r="C5" s="13" t="s">
        <v>52</v>
      </c>
      <c r="D5" s="20" t="s">
        <v>84</v>
      </c>
      <c r="E5" s="26">
        <v>427.5</v>
      </c>
      <c r="F5" s="21">
        <v>44600</v>
      </c>
      <c r="G5" s="11">
        <f>SUM(E3:E5)</f>
        <v>2703.5</v>
      </c>
    </row>
    <row r="6" spans="1:6" ht="15.75">
      <c r="A6" s="17" t="s">
        <v>44</v>
      </c>
      <c r="B6" s="17" t="s">
        <v>35</v>
      </c>
      <c r="C6" s="12" t="s">
        <v>68</v>
      </c>
      <c r="D6" s="13" t="s">
        <v>36</v>
      </c>
      <c r="E6" s="25">
        <v>8541</v>
      </c>
      <c r="F6" s="14" t="s">
        <v>37</v>
      </c>
    </row>
    <row r="7" spans="1:6" ht="30">
      <c r="A7" s="17" t="s">
        <v>44</v>
      </c>
      <c r="B7" s="17" t="s">
        <v>38</v>
      </c>
      <c r="C7" s="12" t="s">
        <v>68</v>
      </c>
      <c r="D7" s="13" t="s">
        <v>39</v>
      </c>
      <c r="E7" s="25">
        <v>2280.33</v>
      </c>
      <c r="F7" s="14" t="s">
        <v>40</v>
      </c>
    </row>
    <row r="8" spans="1:7" ht="15.75">
      <c r="A8" s="17" t="s">
        <v>44</v>
      </c>
      <c r="B8" s="17" t="s">
        <v>41</v>
      </c>
      <c r="C8" s="15" t="s">
        <v>85</v>
      </c>
      <c r="D8" s="13" t="s">
        <v>42</v>
      </c>
      <c r="E8" s="25">
        <v>9000</v>
      </c>
      <c r="F8" s="18" t="s">
        <v>43</v>
      </c>
      <c r="G8" s="11">
        <f>SUM(E6:E8)</f>
        <v>19821.33</v>
      </c>
    </row>
    <row r="9" spans="1:6" ht="45">
      <c r="A9" s="12" t="s">
        <v>6</v>
      </c>
      <c r="B9" s="12" t="s">
        <v>25</v>
      </c>
      <c r="C9" s="13" t="s">
        <v>26</v>
      </c>
      <c r="D9" s="12" t="s">
        <v>27</v>
      </c>
      <c r="E9" s="24">
        <v>49725</v>
      </c>
      <c r="F9" s="14">
        <v>44616</v>
      </c>
    </row>
    <row r="10" spans="1:6" ht="30">
      <c r="A10" s="12" t="s">
        <v>6</v>
      </c>
      <c r="B10" s="12" t="s">
        <v>70</v>
      </c>
      <c r="C10" s="12" t="s">
        <v>71</v>
      </c>
      <c r="D10" s="12" t="s">
        <v>72</v>
      </c>
      <c r="E10" s="25">
        <v>7634509.6</v>
      </c>
      <c r="F10" s="19">
        <v>44610</v>
      </c>
    </row>
    <row r="11" spans="1:6" ht="30">
      <c r="A11" s="12" t="s">
        <v>6</v>
      </c>
      <c r="B11" s="15" t="s">
        <v>57</v>
      </c>
      <c r="C11" s="13" t="s">
        <v>11</v>
      </c>
      <c r="D11" s="12" t="s">
        <v>58</v>
      </c>
      <c r="E11" s="25">
        <v>59670</v>
      </c>
      <c r="F11" s="19">
        <v>44599</v>
      </c>
    </row>
    <row r="12" spans="1:6" ht="30">
      <c r="A12" s="12" t="s">
        <v>6</v>
      </c>
      <c r="B12" s="12" t="s">
        <v>59</v>
      </c>
      <c r="C12" s="13" t="s">
        <v>11</v>
      </c>
      <c r="D12" s="17" t="s">
        <v>60</v>
      </c>
      <c r="E12" s="25">
        <v>12435.93</v>
      </c>
      <c r="F12" s="19">
        <v>44599</v>
      </c>
    </row>
    <row r="13" spans="1:6" ht="30">
      <c r="A13" s="12" t="s">
        <v>6</v>
      </c>
      <c r="B13" s="12" t="s">
        <v>61</v>
      </c>
      <c r="C13" s="13" t="s">
        <v>11</v>
      </c>
      <c r="D13" s="17" t="s">
        <v>62</v>
      </c>
      <c r="E13" s="25">
        <v>96144.75</v>
      </c>
      <c r="F13" s="19">
        <v>44599</v>
      </c>
    </row>
    <row r="14" spans="1:6" ht="15.75">
      <c r="A14" s="12" t="s">
        <v>6</v>
      </c>
      <c r="B14" s="12" t="s">
        <v>10</v>
      </c>
      <c r="C14" s="13" t="s">
        <v>11</v>
      </c>
      <c r="D14" s="12" t="s">
        <v>12</v>
      </c>
      <c r="E14" s="24">
        <v>33904.4</v>
      </c>
      <c r="F14" s="14">
        <v>44602</v>
      </c>
    </row>
    <row r="15" spans="1:6" ht="15.75">
      <c r="A15" s="12" t="s">
        <v>6</v>
      </c>
      <c r="B15" s="12" t="s">
        <v>13</v>
      </c>
      <c r="C15" s="13" t="s">
        <v>11</v>
      </c>
      <c r="D15" s="12" t="s">
        <v>14</v>
      </c>
      <c r="E15" s="24">
        <v>13747.5</v>
      </c>
      <c r="F15" s="14">
        <v>44602</v>
      </c>
    </row>
    <row r="16" spans="1:6" ht="15.75">
      <c r="A16" s="12" t="s">
        <v>6</v>
      </c>
      <c r="B16" s="12" t="s">
        <v>15</v>
      </c>
      <c r="C16" s="13" t="s">
        <v>11</v>
      </c>
      <c r="D16" s="12" t="s">
        <v>16</v>
      </c>
      <c r="E16" s="24">
        <v>22464</v>
      </c>
      <c r="F16" s="14">
        <v>44602</v>
      </c>
    </row>
    <row r="17" spans="1:6" ht="15.75">
      <c r="A17" s="12" t="s">
        <v>6</v>
      </c>
      <c r="B17" s="12" t="s">
        <v>17</v>
      </c>
      <c r="C17" s="13" t="s">
        <v>11</v>
      </c>
      <c r="D17" s="12" t="s">
        <v>7</v>
      </c>
      <c r="E17" s="24">
        <v>245017.89</v>
      </c>
      <c r="F17" s="14">
        <v>44602</v>
      </c>
    </row>
    <row r="18" spans="1:6" ht="225">
      <c r="A18" s="12" t="s">
        <v>6</v>
      </c>
      <c r="B18" s="12" t="s">
        <v>9</v>
      </c>
      <c r="C18" s="12" t="s">
        <v>64</v>
      </c>
      <c r="D18" s="12" t="s">
        <v>8</v>
      </c>
      <c r="E18" s="24">
        <v>253700</v>
      </c>
      <c r="F18" s="14">
        <v>44594</v>
      </c>
    </row>
    <row r="19" spans="1:6" ht="30">
      <c r="A19" s="12" t="s">
        <v>6</v>
      </c>
      <c r="B19" s="12" t="s">
        <v>18</v>
      </c>
      <c r="C19" s="12" t="s">
        <v>64</v>
      </c>
      <c r="D19" s="12" t="s">
        <v>19</v>
      </c>
      <c r="E19" s="24">
        <v>14625</v>
      </c>
      <c r="F19" s="14">
        <v>44617</v>
      </c>
    </row>
    <row r="20" spans="1:6" ht="45">
      <c r="A20" s="12" t="s">
        <v>6</v>
      </c>
      <c r="B20" s="12" t="s">
        <v>63</v>
      </c>
      <c r="C20" s="12" t="s">
        <v>64</v>
      </c>
      <c r="D20" s="12" t="s">
        <v>65</v>
      </c>
      <c r="E20" s="27">
        <v>89627.16</v>
      </c>
      <c r="F20" s="19" t="s">
        <v>66</v>
      </c>
    </row>
    <row r="21" spans="1:6" ht="75">
      <c r="A21" s="12" t="s">
        <v>6</v>
      </c>
      <c r="B21" s="16" t="s">
        <v>73</v>
      </c>
      <c r="C21" s="12" t="s">
        <v>64</v>
      </c>
      <c r="D21" s="17" t="s">
        <v>74</v>
      </c>
      <c r="E21" s="25">
        <v>25258.94</v>
      </c>
      <c r="F21" s="19" t="s">
        <v>75</v>
      </c>
    </row>
    <row r="22" spans="1:6" ht="75">
      <c r="A22" s="12" t="s">
        <v>6</v>
      </c>
      <c r="B22" s="16" t="s">
        <v>76</v>
      </c>
      <c r="C22" s="12" t="s">
        <v>64</v>
      </c>
      <c r="D22" s="17" t="s">
        <v>77</v>
      </c>
      <c r="E22" s="25">
        <v>16289.79</v>
      </c>
      <c r="F22" s="19">
        <v>44615</v>
      </c>
    </row>
    <row r="23" spans="1:6" ht="60">
      <c r="A23" s="12" t="s">
        <v>6</v>
      </c>
      <c r="B23" s="12" t="s">
        <v>67</v>
      </c>
      <c r="C23" s="12" t="s">
        <v>68</v>
      </c>
      <c r="D23" s="17" t="s">
        <v>69</v>
      </c>
      <c r="E23" s="25">
        <v>19890</v>
      </c>
      <c r="F23" s="19">
        <v>44610</v>
      </c>
    </row>
    <row r="24" spans="1:6" ht="30">
      <c r="A24" s="12" t="s">
        <v>6</v>
      </c>
      <c r="B24" s="12" t="s">
        <v>51</v>
      </c>
      <c r="C24" s="13" t="s">
        <v>52</v>
      </c>
      <c r="D24" s="12" t="s">
        <v>53</v>
      </c>
      <c r="E24" s="24">
        <v>99161.28</v>
      </c>
      <c r="F24" s="14">
        <v>44613</v>
      </c>
    </row>
    <row r="25" spans="1:6" ht="45">
      <c r="A25" s="12" t="s">
        <v>6</v>
      </c>
      <c r="B25" s="12" t="s">
        <v>45</v>
      </c>
      <c r="C25" s="13" t="s">
        <v>46</v>
      </c>
      <c r="D25" s="12" t="s">
        <v>47</v>
      </c>
      <c r="E25" s="24">
        <v>58841.17</v>
      </c>
      <c r="F25" s="14">
        <v>44594</v>
      </c>
    </row>
    <row r="26" spans="1:6" ht="75">
      <c r="A26" s="12" t="s">
        <v>29</v>
      </c>
      <c r="B26" s="12" t="s">
        <v>33</v>
      </c>
      <c r="C26" s="12" t="s">
        <v>64</v>
      </c>
      <c r="D26" s="12" t="s">
        <v>34</v>
      </c>
      <c r="E26" s="25">
        <v>357450</v>
      </c>
      <c r="F26" s="14">
        <v>44617</v>
      </c>
    </row>
    <row r="27" spans="1:6" ht="60">
      <c r="A27" s="12" t="s">
        <v>29</v>
      </c>
      <c r="B27" s="12" t="s">
        <v>30</v>
      </c>
      <c r="C27" s="12" t="s">
        <v>31</v>
      </c>
      <c r="D27" s="12" t="s">
        <v>32</v>
      </c>
      <c r="E27" s="28">
        <v>100000.01</v>
      </c>
      <c r="F27" s="14">
        <v>44615</v>
      </c>
    </row>
    <row r="28" spans="1:6" ht="30">
      <c r="A28" s="12" t="s">
        <v>20</v>
      </c>
      <c r="B28" s="12" t="s">
        <v>21</v>
      </c>
      <c r="C28" s="12" t="s">
        <v>64</v>
      </c>
      <c r="D28" s="12" t="s">
        <v>22</v>
      </c>
      <c r="E28" s="24">
        <v>84380.37</v>
      </c>
      <c r="F28" s="14">
        <v>44617</v>
      </c>
    </row>
    <row r="29" spans="1:6" ht="30">
      <c r="A29" s="12" t="s">
        <v>20</v>
      </c>
      <c r="B29" s="12" t="s">
        <v>23</v>
      </c>
      <c r="C29" s="12" t="s">
        <v>64</v>
      </c>
      <c r="D29" s="12" t="s">
        <v>24</v>
      </c>
      <c r="E29" s="24">
        <v>99247.17</v>
      </c>
      <c r="F29" s="14">
        <v>44620</v>
      </c>
    </row>
    <row r="30" spans="1:7" ht="30">
      <c r="A30" s="12" t="s">
        <v>6</v>
      </c>
      <c r="B30" s="12" t="s">
        <v>54</v>
      </c>
      <c r="C30" s="13" t="s">
        <v>55</v>
      </c>
      <c r="D30" s="12" t="s">
        <v>56</v>
      </c>
      <c r="E30" s="24">
        <v>40950</v>
      </c>
      <c r="F30" s="14">
        <v>44620</v>
      </c>
      <c r="G30" s="11">
        <f>SUM(E9:E30)</f>
        <v>9427039.959999997</v>
      </c>
    </row>
    <row r="31" spans="1:7" ht="30">
      <c r="A31" s="12" t="s">
        <v>48</v>
      </c>
      <c r="B31" s="12" t="s">
        <v>49</v>
      </c>
      <c r="C31" s="13" t="s">
        <v>26</v>
      </c>
      <c r="D31" s="12" t="s">
        <v>50</v>
      </c>
      <c r="E31" s="24">
        <v>73125</v>
      </c>
      <c r="F31" s="14">
        <v>44606</v>
      </c>
      <c r="G31" s="11">
        <f>E31</f>
        <v>73125</v>
      </c>
    </row>
    <row r="32" spans="5:7" ht="15.75">
      <c r="E32" s="9">
        <f>SUM(E3:E31)</f>
        <v>9522689.789999995</v>
      </c>
      <c r="F32" s="9"/>
      <c r="G32" s="9">
        <f>SUM(G3:G31)</f>
        <v>9522689.789999997</v>
      </c>
    </row>
  </sheetData>
  <sheetProtection/>
  <autoFilter ref="A2:F31">
    <sortState ref="A3:F32">
      <sortCondition sortBy="value" ref="A3:A32"/>
    </sortState>
  </autoFilter>
  <mergeCells count="1">
    <mergeCell ref="A1:F1"/>
  </mergeCells>
  <printOptions/>
  <pageMargins left="0.7086614173228347" right="0.7086614173228347" top="0.2755905511811024" bottom="0.2755905511811024" header="0.2362204724409449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1" customWidth="1"/>
    <col min="8" max="16384" width="9.140625" style="1" customWidth="1"/>
  </cols>
  <sheetData>
    <row r="1" spans="1:6" ht="57" customHeight="1" thickBot="1">
      <c r="A1" s="29" t="s">
        <v>28</v>
      </c>
      <c r="B1" s="29"/>
      <c r="C1" s="29"/>
      <c r="D1" s="29"/>
      <c r="E1" s="29"/>
      <c r="F1" s="29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6" ht="45">
      <c r="A3" s="12" t="s">
        <v>6</v>
      </c>
      <c r="B3" s="12" t="s">
        <v>25</v>
      </c>
      <c r="C3" s="13" t="s">
        <v>26</v>
      </c>
      <c r="D3" s="12" t="s">
        <v>27</v>
      </c>
      <c r="E3" s="24">
        <v>49725</v>
      </c>
      <c r="F3" s="14">
        <v>44616</v>
      </c>
    </row>
    <row r="4" spans="1:7" ht="30">
      <c r="A4" s="12" t="s">
        <v>48</v>
      </c>
      <c r="B4" s="12" t="s">
        <v>49</v>
      </c>
      <c r="C4" s="13" t="s">
        <v>26</v>
      </c>
      <c r="D4" s="12" t="s">
        <v>50</v>
      </c>
      <c r="E4" s="24">
        <v>73125</v>
      </c>
      <c r="F4" s="14">
        <v>44606</v>
      </c>
      <c r="G4" s="11">
        <f>SUM(E3:E4)</f>
        <v>122850</v>
      </c>
    </row>
    <row r="5" spans="1:7" ht="30">
      <c r="A5" s="12" t="s">
        <v>6</v>
      </c>
      <c r="B5" s="12" t="s">
        <v>54</v>
      </c>
      <c r="C5" s="13" t="s">
        <v>55</v>
      </c>
      <c r="D5" s="12" t="s">
        <v>56</v>
      </c>
      <c r="E5" s="24">
        <v>40950</v>
      </c>
      <c r="F5" s="14">
        <v>44620</v>
      </c>
      <c r="G5" s="11">
        <f>E5</f>
        <v>40950</v>
      </c>
    </row>
    <row r="6" spans="1:7" ht="30">
      <c r="A6" s="12" t="s">
        <v>6</v>
      </c>
      <c r="B6" s="12" t="s">
        <v>70</v>
      </c>
      <c r="C6" s="12" t="s">
        <v>71</v>
      </c>
      <c r="D6" s="12" t="s">
        <v>72</v>
      </c>
      <c r="E6" s="25">
        <v>7634509.6</v>
      </c>
      <c r="F6" s="19">
        <v>44610</v>
      </c>
      <c r="G6" s="11">
        <f>E6</f>
        <v>7634509.6</v>
      </c>
    </row>
    <row r="7" spans="1:6" ht="45">
      <c r="A7" s="20" t="s">
        <v>78</v>
      </c>
      <c r="B7" s="22" t="s">
        <v>79</v>
      </c>
      <c r="C7" s="20" t="s">
        <v>80</v>
      </c>
      <c r="D7" s="20" t="s">
        <v>81</v>
      </c>
      <c r="E7" s="26">
        <v>1376</v>
      </c>
      <c r="F7" s="23">
        <v>44599</v>
      </c>
    </row>
    <row r="8" spans="1:7" ht="45">
      <c r="A8" s="20" t="s">
        <v>78</v>
      </c>
      <c r="B8" s="22" t="s">
        <v>82</v>
      </c>
      <c r="C8" s="20" t="s">
        <v>80</v>
      </c>
      <c r="D8" s="20" t="s">
        <v>83</v>
      </c>
      <c r="E8" s="26">
        <v>900</v>
      </c>
      <c r="F8" s="21">
        <v>44599</v>
      </c>
      <c r="G8" s="11">
        <f>SUM(E7:E8)</f>
        <v>2276</v>
      </c>
    </row>
    <row r="9" spans="1:6" ht="30">
      <c r="A9" s="12" t="s">
        <v>6</v>
      </c>
      <c r="B9" s="15" t="s">
        <v>57</v>
      </c>
      <c r="C9" s="13" t="s">
        <v>11</v>
      </c>
      <c r="D9" s="12" t="s">
        <v>58</v>
      </c>
      <c r="E9" s="25">
        <v>59670</v>
      </c>
      <c r="F9" s="19">
        <v>44599</v>
      </c>
    </row>
    <row r="10" spans="1:6" ht="30">
      <c r="A10" s="12" t="s">
        <v>6</v>
      </c>
      <c r="B10" s="12" t="s">
        <v>59</v>
      </c>
      <c r="C10" s="13" t="s">
        <v>11</v>
      </c>
      <c r="D10" s="17" t="s">
        <v>60</v>
      </c>
      <c r="E10" s="25">
        <v>12435.93</v>
      </c>
      <c r="F10" s="19">
        <v>44599</v>
      </c>
    </row>
    <row r="11" spans="1:6" ht="30">
      <c r="A11" s="12" t="s">
        <v>6</v>
      </c>
      <c r="B11" s="12" t="s">
        <v>61</v>
      </c>
      <c r="C11" s="13" t="s">
        <v>11</v>
      </c>
      <c r="D11" s="17" t="s">
        <v>62</v>
      </c>
      <c r="E11" s="25">
        <v>96144.75</v>
      </c>
      <c r="F11" s="19">
        <v>44599</v>
      </c>
    </row>
    <row r="12" spans="1:6" ht="15.75">
      <c r="A12" s="12" t="s">
        <v>6</v>
      </c>
      <c r="B12" s="12" t="s">
        <v>10</v>
      </c>
      <c r="C12" s="13" t="s">
        <v>11</v>
      </c>
      <c r="D12" s="12" t="s">
        <v>12</v>
      </c>
      <c r="E12" s="24">
        <v>33904.4</v>
      </c>
      <c r="F12" s="14">
        <v>44602</v>
      </c>
    </row>
    <row r="13" spans="1:6" ht="15.75">
      <c r="A13" s="12" t="s">
        <v>6</v>
      </c>
      <c r="B13" s="12" t="s">
        <v>13</v>
      </c>
      <c r="C13" s="13" t="s">
        <v>11</v>
      </c>
      <c r="D13" s="12" t="s">
        <v>14</v>
      </c>
      <c r="E13" s="24">
        <v>13747.5</v>
      </c>
      <c r="F13" s="14">
        <v>44602</v>
      </c>
    </row>
    <row r="14" spans="1:6" ht="15.75">
      <c r="A14" s="12" t="s">
        <v>6</v>
      </c>
      <c r="B14" s="12" t="s">
        <v>15</v>
      </c>
      <c r="C14" s="13" t="s">
        <v>11</v>
      </c>
      <c r="D14" s="12" t="s">
        <v>16</v>
      </c>
      <c r="E14" s="24">
        <v>22464</v>
      </c>
      <c r="F14" s="14">
        <v>44602</v>
      </c>
    </row>
    <row r="15" spans="1:7" ht="15.75">
      <c r="A15" s="12" t="s">
        <v>6</v>
      </c>
      <c r="B15" s="12" t="s">
        <v>17</v>
      </c>
      <c r="C15" s="13" t="s">
        <v>11</v>
      </c>
      <c r="D15" s="12" t="s">
        <v>7</v>
      </c>
      <c r="E15" s="24">
        <v>245017.89</v>
      </c>
      <c r="F15" s="14">
        <v>44602</v>
      </c>
      <c r="G15" s="11">
        <f>SUM(E9:E15)</f>
        <v>483384.47</v>
      </c>
    </row>
    <row r="16" spans="1:6" ht="225">
      <c r="A16" s="12" t="s">
        <v>6</v>
      </c>
      <c r="B16" s="12" t="s">
        <v>9</v>
      </c>
      <c r="C16" s="12" t="s">
        <v>64</v>
      </c>
      <c r="D16" s="12" t="s">
        <v>8</v>
      </c>
      <c r="E16" s="24">
        <v>253700</v>
      </c>
      <c r="F16" s="14">
        <v>44594</v>
      </c>
    </row>
    <row r="17" spans="1:6" ht="30">
      <c r="A17" s="12" t="s">
        <v>6</v>
      </c>
      <c r="B17" s="12" t="s">
        <v>18</v>
      </c>
      <c r="C17" s="12" t="s">
        <v>64</v>
      </c>
      <c r="D17" s="12" t="s">
        <v>19</v>
      </c>
      <c r="E17" s="24">
        <v>14625</v>
      </c>
      <c r="F17" s="14">
        <v>44617</v>
      </c>
    </row>
    <row r="18" spans="1:6" ht="45">
      <c r="A18" s="12" t="s">
        <v>6</v>
      </c>
      <c r="B18" s="12" t="s">
        <v>63</v>
      </c>
      <c r="C18" s="12" t="s">
        <v>64</v>
      </c>
      <c r="D18" s="12" t="s">
        <v>65</v>
      </c>
      <c r="E18" s="27">
        <v>89627.16</v>
      </c>
      <c r="F18" s="19" t="s">
        <v>66</v>
      </c>
    </row>
    <row r="19" spans="1:6" ht="75">
      <c r="A19" s="12" t="s">
        <v>6</v>
      </c>
      <c r="B19" s="16" t="s">
        <v>73</v>
      </c>
      <c r="C19" s="12" t="s">
        <v>64</v>
      </c>
      <c r="D19" s="17" t="s">
        <v>74</v>
      </c>
      <c r="E19" s="25">
        <v>25258.94</v>
      </c>
      <c r="F19" s="19" t="s">
        <v>75</v>
      </c>
    </row>
    <row r="20" spans="1:6" ht="75">
      <c r="A20" s="12" t="s">
        <v>6</v>
      </c>
      <c r="B20" s="16" t="s">
        <v>76</v>
      </c>
      <c r="C20" s="12" t="s">
        <v>64</v>
      </c>
      <c r="D20" s="17" t="s">
        <v>77</v>
      </c>
      <c r="E20" s="25">
        <v>16289.79</v>
      </c>
      <c r="F20" s="19">
        <v>44615</v>
      </c>
    </row>
    <row r="21" spans="1:6" ht="75">
      <c r="A21" s="12" t="s">
        <v>29</v>
      </c>
      <c r="B21" s="12" t="s">
        <v>33</v>
      </c>
      <c r="C21" s="12" t="s">
        <v>64</v>
      </c>
      <c r="D21" s="12" t="s">
        <v>34</v>
      </c>
      <c r="E21" s="25">
        <v>357450</v>
      </c>
      <c r="F21" s="14">
        <v>44617</v>
      </c>
    </row>
    <row r="22" spans="1:6" ht="30">
      <c r="A22" s="12" t="s">
        <v>20</v>
      </c>
      <c r="B22" s="12" t="s">
        <v>21</v>
      </c>
      <c r="C22" s="12" t="s">
        <v>64</v>
      </c>
      <c r="D22" s="12" t="s">
        <v>22</v>
      </c>
      <c r="E22" s="24">
        <v>84380.37</v>
      </c>
      <c r="F22" s="14">
        <v>44617</v>
      </c>
    </row>
    <row r="23" spans="1:7" ht="30">
      <c r="A23" s="12" t="s">
        <v>20</v>
      </c>
      <c r="B23" s="12" t="s">
        <v>23</v>
      </c>
      <c r="C23" s="12" t="s">
        <v>64</v>
      </c>
      <c r="D23" s="12" t="s">
        <v>24</v>
      </c>
      <c r="E23" s="24">
        <v>99247.17</v>
      </c>
      <c r="F23" s="14">
        <v>44620</v>
      </c>
      <c r="G23" s="11">
        <f>SUM(E16:E23)</f>
        <v>940578.43</v>
      </c>
    </row>
    <row r="24" spans="1:6" ht="15.75">
      <c r="A24" s="17" t="s">
        <v>44</v>
      </c>
      <c r="B24" s="17" t="s">
        <v>35</v>
      </c>
      <c r="C24" s="12" t="s">
        <v>68</v>
      </c>
      <c r="D24" s="13" t="s">
        <v>36</v>
      </c>
      <c r="E24" s="25">
        <v>8541</v>
      </c>
      <c r="F24" s="14" t="s">
        <v>37</v>
      </c>
    </row>
    <row r="25" spans="1:6" ht="30">
      <c r="A25" s="17" t="s">
        <v>44</v>
      </c>
      <c r="B25" s="17" t="s">
        <v>38</v>
      </c>
      <c r="C25" s="12" t="s">
        <v>68</v>
      </c>
      <c r="D25" s="13" t="s">
        <v>39</v>
      </c>
      <c r="E25" s="25">
        <v>2280.33</v>
      </c>
      <c r="F25" s="14" t="s">
        <v>40</v>
      </c>
    </row>
    <row r="26" spans="1:6" ht="60">
      <c r="A26" s="12" t="s">
        <v>6</v>
      </c>
      <c r="B26" s="12" t="s">
        <v>67</v>
      </c>
      <c r="C26" s="12" t="s">
        <v>68</v>
      </c>
      <c r="D26" s="17" t="s">
        <v>69</v>
      </c>
      <c r="E26" s="25">
        <v>19890</v>
      </c>
      <c r="F26" s="19">
        <v>44610</v>
      </c>
    </row>
    <row r="27" spans="1:7" ht="60">
      <c r="A27" s="12" t="s">
        <v>29</v>
      </c>
      <c r="B27" s="12" t="s">
        <v>30</v>
      </c>
      <c r="C27" s="12" t="s">
        <v>31</v>
      </c>
      <c r="D27" s="12" t="s">
        <v>32</v>
      </c>
      <c r="E27" s="28">
        <v>100000.01</v>
      </c>
      <c r="F27" s="14">
        <v>44615</v>
      </c>
      <c r="G27" s="11">
        <f>SUM(E24:E27)</f>
        <v>130711.34</v>
      </c>
    </row>
    <row r="28" spans="1:6" ht="30">
      <c r="A28" s="20" t="s">
        <v>78</v>
      </c>
      <c r="B28" s="22" t="s">
        <v>79</v>
      </c>
      <c r="C28" s="13" t="s">
        <v>52</v>
      </c>
      <c r="D28" s="20" t="s">
        <v>84</v>
      </c>
      <c r="E28" s="26">
        <v>427.5</v>
      </c>
      <c r="F28" s="21">
        <v>44600</v>
      </c>
    </row>
    <row r="29" spans="1:7" ht="30">
      <c r="A29" s="12" t="s">
        <v>6</v>
      </c>
      <c r="B29" s="12" t="s">
        <v>51</v>
      </c>
      <c r="C29" s="13" t="s">
        <v>52</v>
      </c>
      <c r="D29" s="12" t="s">
        <v>53</v>
      </c>
      <c r="E29" s="24">
        <v>99161.28</v>
      </c>
      <c r="F29" s="14">
        <v>44613</v>
      </c>
      <c r="G29" s="11">
        <f>SUM(E28:E29)</f>
        <v>99588.78</v>
      </c>
    </row>
    <row r="30" spans="1:7" ht="15.75">
      <c r="A30" s="17" t="s">
        <v>44</v>
      </c>
      <c r="B30" s="17" t="s">
        <v>41</v>
      </c>
      <c r="C30" s="15" t="s">
        <v>85</v>
      </c>
      <c r="D30" s="13" t="s">
        <v>42</v>
      </c>
      <c r="E30" s="25">
        <v>9000</v>
      </c>
      <c r="F30" s="18" t="s">
        <v>43</v>
      </c>
      <c r="G30" s="11">
        <f>E30</f>
        <v>9000</v>
      </c>
    </row>
    <row r="31" spans="1:7" ht="45">
      <c r="A31" s="12" t="s">
        <v>6</v>
      </c>
      <c r="B31" s="12" t="s">
        <v>45</v>
      </c>
      <c r="C31" s="13" t="s">
        <v>46</v>
      </c>
      <c r="D31" s="12" t="s">
        <v>47</v>
      </c>
      <c r="E31" s="24">
        <v>58841.17</v>
      </c>
      <c r="F31" s="14">
        <v>44594</v>
      </c>
      <c r="G31" s="11">
        <f>E31</f>
        <v>58841.17</v>
      </c>
    </row>
    <row r="32" spans="5:7" ht="15.75">
      <c r="E32" s="9">
        <f>SUM(E3:E31)</f>
        <v>9522689.789999997</v>
      </c>
      <c r="F32" s="9"/>
      <c r="G32" s="9">
        <f>SUM(G3:G31)</f>
        <v>9522689.79</v>
      </c>
    </row>
  </sheetData>
  <sheetProtection/>
  <autoFilter ref="A2:F32">
    <sortState ref="A3:F32">
      <sortCondition sortBy="value" ref="C3:C32"/>
    </sortState>
  </autoFilter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Alma Kaloper</cp:lastModifiedBy>
  <cp:lastPrinted>2014-03-27T08:23:45Z</cp:lastPrinted>
  <dcterms:created xsi:type="dcterms:W3CDTF">2012-09-20T13:36:05Z</dcterms:created>
  <dcterms:modified xsi:type="dcterms:W3CDTF">2022-03-14T12:16:34Z</dcterms:modified>
  <cp:category/>
  <cp:version/>
  <cp:contentType/>
  <cp:contentStatus/>
</cp:coreProperties>
</file>