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0"/>
  </bookViews>
  <sheets>
    <sheet name="postupci" sheetId="1" r:id="rId1"/>
    <sheet name="odjeli" sheetId="2" r:id="rId2"/>
  </sheets>
  <definedNames>
    <definedName name="_xlnm._FilterDatabase" localSheetId="1" hidden="1">'odjeli'!$A$2:$G$80</definedName>
    <definedName name="_xlnm._FilterDatabase" localSheetId="0" hidden="1">'postupci'!$A$2:$F$79</definedName>
  </definedNames>
  <calcPr fullCalcOnLoad="1"/>
</workbook>
</file>

<file path=xl/sharedStrings.xml><?xml version="1.0" encoding="utf-8"?>
<sst xmlns="http://schemas.openxmlformats.org/spreadsheetml/2006/main" count="684" uniqueCount="181">
  <si>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</si>
  <si>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</si>
  <si>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</si>
  <si>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</si>
  <si>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</si>
  <si>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</si>
  <si>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</si>
  <si>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Skupština</t>
  </si>
  <si>
    <t>Javni registar</t>
  </si>
  <si>
    <t>Javni poslovi</t>
  </si>
  <si>
    <t>Arapovac putevi d.o.o. Čelić</t>
  </si>
  <si>
    <t>Galax niskogradnja d.d. Brčko</t>
  </si>
  <si>
    <t>Balegem d.o.o. Gradačac</t>
  </si>
  <si>
    <t>Eko prom d.o.o. Brčko</t>
  </si>
  <si>
    <t>Komunalni poslovi</t>
  </si>
  <si>
    <t>Gradnja cop d.o.o. Brčko</t>
  </si>
  <si>
    <t>Papilon d.o.o. Čelić</t>
  </si>
  <si>
    <t>Javna sigurnost</t>
  </si>
  <si>
    <t>Obrazovanje</t>
  </si>
  <si>
    <t>Zdravstvo</t>
  </si>
  <si>
    <t>Javna imovina</t>
  </si>
  <si>
    <t xml:space="preserve">Otvoreni </t>
  </si>
  <si>
    <t>Roading d.o.o. Gračanica</t>
  </si>
  <si>
    <t>Bijeljina put d.o.o. Bijeljina</t>
  </si>
  <si>
    <t>Poljoprivreda</t>
  </si>
  <si>
    <t>Izvođenje radova na rušenju objekata - okvirni sporazum</t>
  </si>
  <si>
    <t>Gis soft d.o.o. Brčko</t>
  </si>
  <si>
    <t>Usluge geodetskog snimanja deponija ba kojima se vrši odlaganje izvađenog materijala iz vodotoka</t>
  </si>
  <si>
    <t xml:space="preserve">Nasipanje poljskih puteva </t>
  </si>
  <si>
    <t>Putevi 2A</t>
  </si>
  <si>
    <t>Santovac d.o.o. Brčko</t>
  </si>
  <si>
    <t>Računarska oprema - 1/21, lotovi 1, 10 i 13</t>
  </si>
  <si>
    <t>Facit d.o.o. Sarajevo</t>
  </si>
  <si>
    <t>Računarska oprema - 1/21, lot 21</t>
  </si>
  <si>
    <t>Zerick d.o.o. Sarajevo</t>
  </si>
  <si>
    <t>IZVJEŠTAJ O DODJELJENIM UGOVORIMA U TOKU NOVEMBRA  2021. GODINE</t>
  </si>
  <si>
    <t xml:space="preserve">13-001360/21- Nabavka raznih vrsta uniformi;obuće i odjeće  Javna Sigurnost 
</t>
  </si>
  <si>
    <t>Grubin,Brčko</t>
  </si>
  <si>
    <t>13-001214/21-Nabavka štampanog materijala po narudžbi (izrada pločica sa natpisima na vratima ,izrada vizit karti i službenih iskazanica, inventurnih brojeva ,rokovnika propagandnog materijala) u toku 2021.godine“-LOT 3,5,6,12,13 i 15</t>
  </si>
  <si>
    <t>Artis Dizajn,Brčko</t>
  </si>
  <si>
    <t>13-001214/21-Nabavka štampanog materijala po narudžbi (izrada pločica sa natpisima na vratima ,izrada vizit karti i službenih iskazanica, inventurnih brojeva ,rokovnika propagandnog materijala) u toku 2021.godine“-LOT 1,9 i 14</t>
  </si>
  <si>
    <t>Misija,Brčko</t>
  </si>
  <si>
    <t>13-001214/21-Nabavka štampanog materijala po narudžbi (izrada pločica sa natpisima na vratima ,izrada vizit karti i službenih iskazanica, inventurnih brojeva ,rokovnika propagandnog materijala) u toku 2021.godine“-LOT 2,4 i 10</t>
  </si>
  <si>
    <t>Tang-Art,Brčko</t>
  </si>
  <si>
    <t>13-001214/21-Nabavka štampanog materijala po narudžbi (izrada pločica sa natpisima na vratima ,izrada vizit karti i službenih iskazanica, inventurnih brojeva ,rokovnika propagandnog materijala) u toku 2021.godine“-LOT 7,8 i 11</t>
  </si>
  <si>
    <t>Gama,Brčko</t>
  </si>
  <si>
    <t xml:space="preserve">13-001487/21-Nabavka laboratorijskog materijala i potrošnog medicinskog materijala(kemijski i mikrobiološki laboratoriji) za potrebe Odjela za zdravstvo, Pododjela za javno zdravstvo -LOT 1
</t>
  </si>
  <si>
    <t>Eurolab,Bijeljina</t>
  </si>
  <si>
    <t xml:space="preserve">13-001487/21Nabavka laboratorijskog materijala i potrošnog medicinskog materijala(kemijski i mikrobiološki laboratoriji) za potrebe Odjela za zdravstvo, Pododjela za javno zdravstvo -LOT 4 I 5
</t>
  </si>
  <si>
    <t>Helia,Sarajevo</t>
  </si>
  <si>
    <t xml:space="preserve">13-001487/21Nabavka laboratorijskog materijala i potrošnog medicinskog materijala(kemijski i mikrobiološki laboratoriji) za potrebe Odjela za zdravstvo, Pododjela za javno zdravstvo -LOT 2
</t>
  </si>
  <si>
    <t>Alphachrom,Sarajevo</t>
  </si>
  <si>
    <t>13-001862/21-Nabavka radova za nastavka izgradnje fiskulturne sale JU Peta OŠ Brčko-LOT 1</t>
  </si>
  <si>
    <t>Papilon,Čelić</t>
  </si>
  <si>
    <t>13-001215/21-Nabavka raznih vrsta uniformi,obuće i odjeće za potrebe potrebe Vlade  i  Institucija Brčko distrikta BiH-LOT 1</t>
  </si>
  <si>
    <t>Danial¨s,Tešanj</t>
  </si>
  <si>
    <t>Nabava usluga TV i intarneta (okvirni sporazum)</t>
  </si>
  <si>
    <t>DOO TELEMACH SARAJEVO</t>
  </si>
  <si>
    <t>08.11.2021.</t>
  </si>
  <si>
    <t>Prevođenje i štampanje popisa stanovništva Brčkog 1850/1851</t>
  </si>
  <si>
    <t>DOO DOBRA KNJIGA SARAJEVO</t>
  </si>
  <si>
    <t>17.11.2021.</t>
  </si>
  <si>
    <t>Poseban materijal za potrebe CZ</t>
  </si>
  <si>
    <t>DOO BOGIČEVIĆ COMERC BRČKO</t>
  </si>
  <si>
    <t>22.11.2021.</t>
  </si>
  <si>
    <t>Nabava i ugradnja klima uređaja</t>
  </si>
  <si>
    <t>DOO MD MONTEL BRČKO</t>
  </si>
  <si>
    <t>Nabava briketa (okvirni sporazum)</t>
  </si>
  <si>
    <t>DOO HIFA PETROL SARAJEVO</t>
  </si>
  <si>
    <t>23.11.2021.</t>
  </si>
  <si>
    <t>Nabava usnika i test kitova</t>
  </si>
  <si>
    <t>DOO NOVO TEKS BANJA LUKA</t>
  </si>
  <si>
    <t>Nabava i ugradnja sistema za pripremu tehničke vode</t>
  </si>
  <si>
    <t>DOO NOBEL CORPORATION MOSTAR</t>
  </si>
  <si>
    <t>29.11.2021.</t>
  </si>
  <si>
    <t>Osiguranje imovine – stacionarnih radara i kučišta</t>
  </si>
  <si>
    <t>DD SARAJEVO OSIGURANJE SARAJEVO</t>
  </si>
  <si>
    <t>Usluge aplikativnog održavanja web portala Vlade</t>
  </si>
  <si>
    <t>DOO QSS SARAJEVO</t>
  </si>
  <si>
    <t>Nabavka radova na pregrađivanju učionice u JU Trinaestoj osnovnoj školi Bukvik</t>
  </si>
  <si>
    <t>“DIOS” doo Brčko</t>
  </si>
  <si>
    <t>Lot 3 – Nabavka usluga izrade idejnog i glavnog projekta za izgradnju sistema za odvodnju oborinskih voda u MZ Stari Rasadnik</t>
  </si>
  <si>
    <t>“PLANINVEST” doo Brčko</t>
  </si>
  <si>
    <t>Nabavka opreme za teretanu za potrebe PVJ i GSS-2 lota</t>
  </si>
  <si>
    <t>16.11.2021.</t>
  </si>
  <si>
    <t>Lot 1-Nabavka radova uređenja školskog dvorišta za potrebe JU VII OŠ G.Rahić</t>
  </si>
  <si>
    <t>25.11.2021.</t>
  </si>
  <si>
    <t>Nabavka opreme za video nadzor za potrebe Skupštine Brčko distrikta BiH</t>
  </si>
  <si>
    <t xml:space="preserve">Udruženje građana SCENA Živinice </t>
  </si>
  <si>
    <t xml:space="preserve">Lot 13 Potraga za konačištem  </t>
  </si>
  <si>
    <t xml:space="preserve">Anex II dio B </t>
  </si>
  <si>
    <t xml:space="preserve">Lutkarsko kazalište Mostar </t>
  </si>
  <si>
    <t xml:space="preserve">Lot 12     Crvenkapica </t>
  </si>
  <si>
    <t>YUGOART d.o.o Beograd</t>
  </si>
  <si>
    <t xml:space="preserve">Lot 11    Lenji Raša </t>
  </si>
  <si>
    <t xml:space="preserve">Lot 10   Ostrvo s blagom </t>
  </si>
  <si>
    <t xml:space="preserve">Narodno pozorište Republike  Srpske  Banja Luka </t>
  </si>
  <si>
    <t xml:space="preserve">Lot 8     Derviš i smrt </t>
  </si>
  <si>
    <t xml:space="preserve">Bosansko narodno pozorište Zenica </t>
  </si>
  <si>
    <t xml:space="preserve">Lot 7    Sedam strahova </t>
  </si>
  <si>
    <t xml:space="preserve">Kamerni teatar 55 Sarajevo </t>
  </si>
  <si>
    <t xml:space="preserve">Lot 6    Šindlerov lift </t>
  </si>
  <si>
    <t>KEREMPUH  Zagreb</t>
  </si>
  <si>
    <t>Lot 4 DARIAN hrvatski kralj samopomoći</t>
  </si>
  <si>
    <t xml:space="preserve">JU Narodno pozorište Sarajevo </t>
  </si>
  <si>
    <t xml:space="preserve">Lot 3  Usluge izvođenja predtsave 2To nikad nigdje nije bilo </t>
  </si>
  <si>
    <t xml:space="preserve">ATELJE 212 Beograd </t>
  </si>
  <si>
    <t>Lot 2  Usluge izvođenja predstave "64"</t>
  </si>
  <si>
    <t xml:space="preserve">Hrvatsko narodno kazalište  Split </t>
  </si>
  <si>
    <t xml:space="preserve">Lot 1 Usluge izvođenja predstave Usidrene </t>
  </si>
  <si>
    <t xml:space="preserve">"KVENTUM" d.o.o Sarajevo </t>
  </si>
  <si>
    <t>Nabavka usluga stručnog usavršavanja 13-003586/20 (0191/21)</t>
  </si>
  <si>
    <t>Nabavka usluga hotelskog smještaja 13-003585/20(0266/21)</t>
  </si>
  <si>
    <t xml:space="preserve">"EUROPA" d.o.o Sarajevo </t>
  </si>
  <si>
    <t xml:space="preserve">Tužilaštvo </t>
  </si>
  <si>
    <t>Nabavka usluga hotelskog smještaja 13-003585/20 (0256/21)</t>
  </si>
  <si>
    <t>Nabavka usluga hotelskog smještaja 13-003585/20 (0257/21)</t>
  </si>
  <si>
    <t xml:space="preserve">"ASM"d.o.o. Brčko </t>
  </si>
  <si>
    <t xml:space="preserve">Kancelarija gradonačelnika </t>
  </si>
  <si>
    <t xml:space="preserve">Konkurentski </t>
  </si>
  <si>
    <t xml:space="preserve">"B4B" Tanja Šipragić s.p. Laktaši </t>
  </si>
  <si>
    <t xml:space="preserve">Direkcija za finansije </t>
  </si>
  <si>
    <t>¸Nabavka usluga stručnog usavršavanja 13-001216/21 19/21)</t>
  </si>
  <si>
    <t xml:space="preserve">"Finkom" d.o.o Tuzla </t>
  </si>
  <si>
    <t>Nabavka usluga stručnog usavršavanja za 4 lica 13-000274/21 (0024/21)</t>
  </si>
  <si>
    <t xml:space="preserve">Termalna rivijera Ilidža d.o.o  Sarajevo </t>
  </si>
  <si>
    <t>Nabavka usluga hotelskog smještaja 13-003585/20 (0244/21</t>
  </si>
  <si>
    <t>Nabavka usluga stručnog usavršavanja 13-003586/20 0181/21</t>
  </si>
  <si>
    <t xml:space="preserve">"Termalna rivijera Ilidža" d.o.o Sarajevo </t>
  </si>
  <si>
    <t>Nabavka usluga hotelskog smještaja 13-003585/20 0235/21</t>
  </si>
  <si>
    <t xml:space="preserve">"CETEOR"d.o.o Sarajevo </t>
  </si>
  <si>
    <t>Nabavka usluga stručnog usavršavanja 13-003586/20 0174/21</t>
  </si>
  <si>
    <t xml:space="preserve">Termalna rivijera Hotel  HILLS Sarajevo </t>
  </si>
  <si>
    <t xml:space="preserve">Nabavka usluga hotelskog smještaja </t>
  </si>
  <si>
    <t xml:space="preserve">Zanat-tex d.o.o Brčko </t>
  </si>
  <si>
    <t xml:space="preserve">Nabavka radova na rekonstrukciji i sanaciji podova JU Četvrte osnovne škole </t>
  </si>
  <si>
    <t>Nabavka radova na rekonstrukciji i sanaciji pododva za potrebe JU Prve osnovne škole  Lot 1</t>
  </si>
  <si>
    <t xml:space="preserve">“Nabavka reklamnog materijala – poklona (u smislu nagradnih znački, pehara, medalja, grbova, diploma,suvenira i sl.)” (LOT 3)
</t>
  </si>
  <si>
    <t>Objedinjena nabavka</t>
  </si>
  <si>
    <t>"Fondacija Legat Ekmečić", Brčko</t>
  </si>
  <si>
    <t>19.11.2021.</t>
  </si>
  <si>
    <t>„Izgradnja hidrotehničkih objekata po Lotovima od Lot 1 do Lot 9“ - (LOT 1)</t>
  </si>
  <si>
    <t>"Gradnja - cop", Brčko</t>
  </si>
  <si>
    <t>„Izgradnja hidrotehničkih objekata po Lotovima od Lot 1 do Lot 9“ - (LOT 2)</t>
  </si>
  <si>
    <t>"Balegem", Gradačac</t>
  </si>
  <si>
    <t>„Izgradnja hidrotehničkih objekata po Lotovima od Lot 1 do Lot 9“ - (LOT 3)</t>
  </si>
  <si>
    <t>"Santovac", Brčko</t>
  </si>
  <si>
    <t>„Izgradnja hidrotehničkih objekata po Lotovima od Lot 1 do Lot 9“ - (LOT 4)</t>
  </si>
  <si>
    <t>"Papilon", Čelić</t>
  </si>
  <si>
    <t>„Izgradnja hidrotehničkih objekata po Lotovima od Lot 1 do Lot 9“ - (LOT 7)</t>
  </si>
  <si>
    <t>"Hidromont", Srebrenik</t>
  </si>
  <si>
    <t>Inspektorat</t>
  </si>
  <si>
    <t>"Inter-com", Zenica</t>
  </si>
  <si>
    <t>26.11.2021.</t>
  </si>
  <si>
    <t xml:space="preserve">Nabavka i isporuka "Vakcine Lasota za živinu" </t>
  </si>
  <si>
    <t>"Poljovet", Gradačac</t>
  </si>
  <si>
    <t>Anex II dio B</t>
  </si>
  <si>
    <t>Usluga stručnog usavršavanja</t>
  </si>
  <si>
    <t>"SAVEZ RAČUNOVOĐA I REVIZORA RS"  Banja Luka</t>
  </si>
  <si>
    <t>02.11.2021.</t>
  </si>
  <si>
    <t>Usluga hotelskog smještaja</t>
  </si>
  <si>
    <t>"KOMPANIJA MILOJEVIĆ GILJE-GAS" d. o. o. Bijeljina</t>
  </si>
  <si>
    <t>03.11.2021.</t>
  </si>
  <si>
    <t>"EUROPA" d. o. o. Sarajevo</t>
  </si>
  <si>
    <t>09.11.2021.</t>
  </si>
  <si>
    <t>Kancelarija gradonačelnika</t>
  </si>
  <si>
    <t>"KVENTUM"  d. o. o. poslovno-edukativni centar</t>
  </si>
  <si>
    <t>24.11.2021.</t>
  </si>
  <si>
    <t>"HOTELI ILIDŽA" d.d.</t>
  </si>
  <si>
    <t>10.12.2021.</t>
  </si>
  <si>
    <t xml:space="preserve">01.11.2021. </t>
  </si>
  <si>
    <t xml:space="preserve"> OLYMP SPORT doo            Banja Luka
</t>
  </si>
  <si>
    <t>EKO-PROM doo Brčko</t>
  </si>
  <si>
    <t>AUDIO VIDEO CONSULTING doo Sarajevo</t>
  </si>
  <si>
    <t xml:space="preserve">                   Zanat-tex d.o.o Brčko </t>
  </si>
  <si>
    <t>Nabavka usluga organizacije kulturne manifestacije "Čari zime u Brčko distriktu BiH-  Lot 1"</t>
  </si>
  <si>
    <t xml:space="preserve">Nabavka namještaja 
za potrebe Kancelarije gradonačelnika - Inspektorata Brčko distrikta BiH </t>
  </si>
  <si>
    <t>Revizija</t>
  </si>
  <si>
    <t>Evropske integracije</t>
  </si>
  <si>
    <t>Privredni razvoj</t>
  </si>
  <si>
    <t>Policija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</si>
</sst>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7" fillId="0" borderId="12" xfId="0" applyFont="1" applyBorder="1" applyAlignment="1">
      <alignment horizontal="left" wrapText="1"/>
    </xf>
    <xf numFmtId="0" fontId="47" fillId="0" borderId="12" xfId="0" applyFont="1" applyFill="1" applyBorder="1" applyAlignment="1">
      <alignment horizontal="left" wrapText="1"/>
    </xf>
    <xf numFmtId="4" fontId="48" fillId="0" borderId="12" xfId="0" applyNumberFormat="1" applyFont="1" applyBorder="1" applyAlignment="1">
      <alignment horizontal="right" wrapText="1"/>
    </xf>
    <xf numFmtId="164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3" fillId="0" borderId="12" xfId="58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58" applyFont="1" applyBorder="1" applyAlignment="1">
      <alignment horizontal="center" vertical="center" wrapText="1"/>
      <protection/>
    </xf>
    <xf numFmtId="164" fontId="3" fillId="0" borderId="12" xfId="58" applyNumberFormat="1" applyFont="1" applyBorder="1" applyAlignment="1">
      <alignment horizontal="center" vertical="center" wrapText="1"/>
      <protection/>
    </xf>
    <xf numFmtId="164" fontId="50" fillId="0" borderId="12" xfId="0" applyNumberFormat="1" applyFont="1" applyBorder="1" applyAlignment="1">
      <alignment horizontal="center" vertical="center" wrapText="1"/>
    </xf>
    <xf numFmtId="164" fontId="51" fillId="0" borderId="12" xfId="57" applyNumberFormat="1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2" xfId="59" applyNumberFormat="1" applyFont="1" applyBorder="1" applyAlignment="1">
      <alignment horizontal="center" vertical="center" wrapText="1"/>
      <protection/>
    </xf>
    <xf numFmtId="14" fontId="3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0"/>
  <sheetViews>
    <sheetView tabSelected="1" zoomScale="115" zoomScaleNormal="115" zoomScalePageLayoutView="0" workbookViewId="0" topLeftCell="A1">
      <pane xSplit="6" ySplit="2" topLeftCell="G7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80" sqref="E80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20.710937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6" t="s">
        <v>35</v>
      </c>
      <c r="B1" s="36"/>
      <c r="C1" s="36"/>
      <c r="D1" s="36"/>
      <c r="E1" s="36"/>
      <c r="F1" s="36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5.5">
      <c r="A3" s="26" t="s">
        <v>156</v>
      </c>
      <c r="B3" s="26" t="s">
        <v>160</v>
      </c>
      <c r="C3" s="26" t="s">
        <v>8</v>
      </c>
      <c r="D3" s="26" t="s">
        <v>161</v>
      </c>
      <c r="E3" s="27">
        <v>1704</v>
      </c>
      <c r="F3" s="22" t="s">
        <v>162</v>
      </c>
    </row>
    <row r="4" spans="1:6" ht="25.5">
      <c r="A4" s="26" t="s">
        <v>156</v>
      </c>
      <c r="B4" s="26" t="s">
        <v>157</v>
      </c>
      <c r="C4" s="26" t="s">
        <v>165</v>
      </c>
      <c r="D4" s="26" t="s">
        <v>166</v>
      </c>
      <c r="E4" s="27">
        <v>345</v>
      </c>
      <c r="F4" s="22" t="s">
        <v>86</v>
      </c>
    </row>
    <row r="5" spans="1:6" ht="25.5">
      <c r="A5" s="26" t="s">
        <v>156</v>
      </c>
      <c r="B5" s="26" t="s">
        <v>160</v>
      </c>
      <c r="C5" s="26" t="s">
        <v>165</v>
      </c>
      <c r="D5" s="26" t="s">
        <v>166</v>
      </c>
      <c r="E5" s="27">
        <v>311.86</v>
      </c>
      <c r="F5" s="22" t="s">
        <v>167</v>
      </c>
    </row>
    <row r="6" spans="1:6" ht="25.5">
      <c r="A6" s="26" t="s">
        <v>156</v>
      </c>
      <c r="B6" s="26" t="s">
        <v>157</v>
      </c>
      <c r="C6" s="26" t="s">
        <v>177</v>
      </c>
      <c r="D6" s="26" t="s">
        <v>158</v>
      </c>
      <c r="E6" s="27">
        <v>240</v>
      </c>
      <c r="F6" s="22" t="s">
        <v>159</v>
      </c>
    </row>
    <row r="7" spans="1:6" ht="15.75">
      <c r="A7" s="26" t="s">
        <v>156</v>
      </c>
      <c r="B7" s="26" t="s">
        <v>160</v>
      </c>
      <c r="C7" s="26" t="s">
        <v>114</v>
      </c>
      <c r="D7" s="26" t="s">
        <v>163</v>
      </c>
      <c r="E7" s="27">
        <v>110.5</v>
      </c>
      <c r="F7" s="22" t="s">
        <v>164</v>
      </c>
    </row>
    <row r="8" spans="1:6" ht="15.75">
      <c r="A8" s="26" t="s">
        <v>156</v>
      </c>
      <c r="B8" s="26" t="s">
        <v>160</v>
      </c>
      <c r="C8" s="26" t="s">
        <v>114</v>
      </c>
      <c r="D8" s="26" t="s">
        <v>168</v>
      </c>
      <c r="E8" s="27">
        <v>120</v>
      </c>
      <c r="F8" s="22" t="s">
        <v>86</v>
      </c>
    </row>
    <row r="9" spans="1:6" ht="25.5">
      <c r="A9" s="17" t="s">
        <v>90</v>
      </c>
      <c r="B9" s="17" t="s">
        <v>122</v>
      </c>
      <c r="C9" s="17" t="s">
        <v>121</v>
      </c>
      <c r="D9" s="17" t="s">
        <v>120</v>
      </c>
      <c r="E9" s="19">
        <v>89</v>
      </c>
      <c r="F9" s="20">
        <v>44523</v>
      </c>
    </row>
    <row r="10" spans="1:6" ht="25.5">
      <c r="A10" s="17" t="s">
        <v>90</v>
      </c>
      <c r="B10" s="17" t="s">
        <v>126</v>
      </c>
      <c r="C10" s="17" t="s">
        <v>178</v>
      </c>
      <c r="D10" s="17" t="s">
        <v>125</v>
      </c>
      <c r="E10" s="19">
        <v>360</v>
      </c>
      <c r="F10" s="20">
        <v>44517</v>
      </c>
    </row>
    <row r="11" spans="1:6" ht="25.5">
      <c r="A11" s="17" t="s">
        <v>90</v>
      </c>
      <c r="B11" s="17" t="s">
        <v>127</v>
      </c>
      <c r="C11" s="17" t="s">
        <v>20</v>
      </c>
      <c r="D11" s="17" t="s">
        <v>123</v>
      </c>
      <c r="E11" s="19">
        <v>300</v>
      </c>
      <c r="F11" s="20">
        <v>44518</v>
      </c>
    </row>
    <row r="12" spans="1:6" ht="25.5">
      <c r="A12" s="17" t="s">
        <v>90</v>
      </c>
      <c r="B12" s="17" t="s">
        <v>131</v>
      </c>
      <c r="C12" s="17" t="s">
        <v>9</v>
      </c>
      <c r="D12" s="17" t="s">
        <v>130</v>
      </c>
      <c r="E12" s="19">
        <v>666.9</v>
      </c>
      <c r="F12" s="20">
        <v>44509</v>
      </c>
    </row>
    <row r="13" spans="1:6" ht="25.5">
      <c r="A13" s="17" t="s">
        <v>90</v>
      </c>
      <c r="B13" s="17" t="s">
        <v>129</v>
      </c>
      <c r="C13" s="17" t="s">
        <v>9</v>
      </c>
      <c r="D13" s="17" t="s">
        <v>128</v>
      </c>
      <c r="E13" s="19">
        <v>280</v>
      </c>
      <c r="F13" s="20">
        <v>44509</v>
      </c>
    </row>
    <row r="14" spans="1:6" ht="25.5">
      <c r="A14" s="17" t="s">
        <v>90</v>
      </c>
      <c r="B14" s="17" t="s">
        <v>124</v>
      </c>
      <c r="C14" s="17" t="s">
        <v>24</v>
      </c>
      <c r="D14" s="17" t="s">
        <v>123</v>
      </c>
      <c r="E14" s="19">
        <v>520</v>
      </c>
      <c r="F14" s="34">
        <v>44510</v>
      </c>
    </row>
    <row r="15" spans="1:6" ht="15.75">
      <c r="A15" s="17" t="s">
        <v>90</v>
      </c>
      <c r="B15" s="17" t="s">
        <v>112</v>
      </c>
      <c r="C15" s="17" t="s">
        <v>179</v>
      </c>
      <c r="D15" s="17" t="s">
        <v>110</v>
      </c>
      <c r="E15" s="19">
        <v>623.71</v>
      </c>
      <c r="F15" s="20">
        <v>44525</v>
      </c>
    </row>
    <row r="16" spans="1:6" ht="25.5">
      <c r="A16" s="17" t="s">
        <v>90</v>
      </c>
      <c r="B16" s="17" t="s">
        <v>111</v>
      </c>
      <c r="C16" s="17" t="s">
        <v>179</v>
      </c>
      <c r="D16" s="17" t="s">
        <v>110</v>
      </c>
      <c r="E16" s="19">
        <v>630</v>
      </c>
      <c r="F16" s="20">
        <v>44526</v>
      </c>
    </row>
    <row r="17" spans="1:6" ht="15.75">
      <c r="A17" s="17" t="s">
        <v>90</v>
      </c>
      <c r="B17" s="17" t="s">
        <v>109</v>
      </c>
      <c r="C17" s="17" t="s">
        <v>179</v>
      </c>
      <c r="D17" s="17" t="s">
        <v>108</v>
      </c>
      <c r="E17" s="19">
        <v>19558.3</v>
      </c>
      <c r="F17" s="20">
        <v>44516</v>
      </c>
    </row>
    <row r="18" spans="1:6" ht="15.75">
      <c r="A18" s="17" t="s">
        <v>90</v>
      </c>
      <c r="B18" s="17" t="s">
        <v>107</v>
      </c>
      <c r="C18" s="17" t="s">
        <v>179</v>
      </c>
      <c r="D18" s="17" t="s">
        <v>106</v>
      </c>
      <c r="E18" s="19">
        <v>13582.15</v>
      </c>
      <c r="F18" s="20">
        <v>44517</v>
      </c>
    </row>
    <row r="19" spans="1:6" ht="25.5">
      <c r="A19" s="17" t="s">
        <v>90</v>
      </c>
      <c r="B19" s="17" t="s">
        <v>105</v>
      </c>
      <c r="C19" s="17" t="s">
        <v>179</v>
      </c>
      <c r="D19" s="17" t="s">
        <v>104</v>
      </c>
      <c r="E19" s="19">
        <v>7420</v>
      </c>
      <c r="F19" s="34">
        <v>44516</v>
      </c>
    </row>
    <row r="20" spans="1:6" ht="15.75">
      <c r="A20" s="17" t="s">
        <v>90</v>
      </c>
      <c r="B20" s="17" t="s">
        <v>103</v>
      </c>
      <c r="C20" s="17" t="s">
        <v>179</v>
      </c>
      <c r="D20" s="17" t="s">
        <v>102</v>
      </c>
      <c r="E20" s="19">
        <v>4555.55</v>
      </c>
      <c r="F20" s="34">
        <v>44516</v>
      </c>
    </row>
    <row r="21" spans="1:6" ht="15.75">
      <c r="A21" s="17" t="s">
        <v>90</v>
      </c>
      <c r="B21" s="17" t="s">
        <v>101</v>
      </c>
      <c r="C21" s="17" t="s">
        <v>179</v>
      </c>
      <c r="D21" s="25" t="s">
        <v>100</v>
      </c>
      <c r="E21" s="19">
        <v>9940</v>
      </c>
      <c r="F21" s="34">
        <v>44526</v>
      </c>
    </row>
    <row r="22" spans="1:6" ht="25.5">
      <c r="A22" s="17" t="s">
        <v>90</v>
      </c>
      <c r="B22" s="17" t="s">
        <v>99</v>
      </c>
      <c r="C22" s="17" t="s">
        <v>179</v>
      </c>
      <c r="D22" s="17" t="s">
        <v>98</v>
      </c>
      <c r="E22" s="19">
        <v>7375</v>
      </c>
      <c r="F22" s="34">
        <v>44516</v>
      </c>
    </row>
    <row r="23" spans="1:6" ht="25.5">
      <c r="A23" s="17" t="s">
        <v>90</v>
      </c>
      <c r="B23" s="17" t="s">
        <v>97</v>
      </c>
      <c r="C23" s="17" t="s">
        <v>179</v>
      </c>
      <c r="D23" s="25" t="s">
        <v>96</v>
      </c>
      <c r="E23" s="19">
        <v>12320</v>
      </c>
      <c r="F23" s="34">
        <v>44526</v>
      </c>
    </row>
    <row r="24" spans="1:6" ht="15.75">
      <c r="A24" s="17" t="s">
        <v>90</v>
      </c>
      <c r="B24" s="17" t="s">
        <v>95</v>
      </c>
      <c r="C24" s="17" t="s">
        <v>179</v>
      </c>
      <c r="D24" s="17" t="s">
        <v>93</v>
      </c>
      <c r="E24" s="19">
        <v>4346.28</v>
      </c>
      <c r="F24" s="34">
        <v>44516</v>
      </c>
    </row>
    <row r="25" spans="1:6" ht="15.75">
      <c r="A25" s="17" t="s">
        <v>90</v>
      </c>
      <c r="B25" s="17" t="s">
        <v>94</v>
      </c>
      <c r="C25" s="17" t="s">
        <v>179</v>
      </c>
      <c r="D25" s="17" t="s">
        <v>93</v>
      </c>
      <c r="E25" s="19">
        <v>4346.28</v>
      </c>
      <c r="F25" s="34">
        <v>44516</v>
      </c>
    </row>
    <row r="26" spans="1:6" ht="15.75">
      <c r="A26" s="17" t="s">
        <v>90</v>
      </c>
      <c r="B26" s="17" t="s">
        <v>92</v>
      </c>
      <c r="C26" s="17" t="s">
        <v>179</v>
      </c>
      <c r="D26" s="17" t="s">
        <v>91</v>
      </c>
      <c r="E26" s="19">
        <v>4500</v>
      </c>
      <c r="F26" s="34">
        <v>44516</v>
      </c>
    </row>
    <row r="27" spans="1:6" ht="25.5">
      <c r="A27" s="17" t="s">
        <v>90</v>
      </c>
      <c r="B27" s="17" t="s">
        <v>89</v>
      </c>
      <c r="C27" s="17" t="s">
        <v>179</v>
      </c>
      <c r="D27" s="17" t="s">
        <v>88</v>
      </c>
      <c r="E27" s="19">
        <v>9000</v>
      </c>
      <c r="F27" s="34">
        <v>44516</v>
      </c>
    </row>
    <row r="28" spans="1:6" ht="25.5">
      <c r="A28" s="17" t="s">
        <v>90</v>
      </c>
      <c r="B28" s="17" t="s">
        <v>133</v>
      </c>
      <c r="C28" s="26" t="s">
        <v>177</v>
      </c>
      <c r="D28" s="17" t="s">
        <v>132</v>
      </c>
      <c r="E28" s="19">
        <v>360</v>
      </c>
      <c r="F28" s="20">
        <v>44503</v>
      </c>
    </row>
    <row r="29" spans="1:6" ht="25.5">
      <c r="A29" s="17" t="s">
        <v>90</v>
      </c>
      <c r="B29" s="17" t="s">
        <v>116</v>
      </c>
      <c r="C29" s="17" t="s">
        <v>114</v>
      </c>
      <c r="D29" s="17" t="s">
        <v>113</v>
      </c>
      <c r="E29" s="19">
        <v>110.5</v>
      </c>
      <c r="F29" s="20">
        <v>44524</v>
      </c>
    </row>
    <row r="30" spans="1:7" ht="25.5">
      <c r="A30" s="17" t="s">
        <v>90</v>
      </c>
      <c r="B30" s="17" t="s">
        <v>115</v>
      </c>
      <c r="C30" s="17" t="s">
        <v>114</v>
      </c>
      <c r="D30" s="17" t="s">
        <v>113</v>
      </c>
      <c r="E30" s="19">
        <v>110.5</v>
      </c>
      <c r="F30" s="20">
        <v>44524</v>
      </c>
      <c r="G30" s="11">
        <f>SUM(E3:E30)</f>
        <v>103825.53</v>
      </c>
    </row>
    <row r="31" spans="1:6" ht="25.5">
      <c r="A31" s="17" t="s">
        <v>119</v>
      </c>
      <c r="B31" s="17" t="s">
        <v>72</v>
      </c>
      <c r="C31" s="18" t="s">
        <v>17</v>
      </c>
      <c r="D31" s="21" t="s">
        <v>73</v>
      </c>
      <c r="E31" s="24">
        <v>2625.48</v>
      </c>
      <c r="F31" s="33" t="s">
        <v>74</v>
      </c>
    </row>
    <row r="32" spans="1:6" ht="25.5">
      <c r="A32" s="17" t="s">
        <v>119</v>
      </c>
      <c r="B32" s="17" t="s">
        <v>62</v>
      </c>
      <c r="C32" s="18" t="s">
        <v>17</v>
      </c>
      <c r="D32" s="18" t="s">
        <v>63</v>
      </c>
      <c r="E32" s="19">
        <v>4960.8</v>
      </c>
      <c r="F32" s="20" t="s">
        <v>64</v>
      </c>
    </row>
    <row r="33" spans="1:6" ht="25.5">
      <c r="A33" s="17" t="s">
        <v>119</v>
      </c>
      <c r="B33" s="17" t="s">
        <v>59</v>
      </c>
      <c r="C33" s="23" t="s">
        <v>8</v>
      </c>
      <c r="D33" s="17" t="s">
        <v>60</v>
      </c>
      <c r="E33" s="19">
        <v>10530</v>
      </c>
      <c r="F33" s="20" t="s">
        <v>61</v>
      </c>
    </row>
    <row r="34" spans="1:6" ht="25.5">
      <c r="A34" s="17" t="s">
        <v>119</v>
      </c>
      <c r="B34" s="30" t="s">
        <v>65</v>
      </c>
      <c r="C34" s="26" t="s">
        <v>165</v>
      </c>
      <c r="D34" s="18" t="s">
        <v>66</v>
      </c>
      <c r="E34" s="19">
        <v>8084.7</v>
      </c>
      <c r="F34" s="20" t="s">
        <v>64</v>
      </c>
    </row>
    <row r="35" spans="1:6" ht="25.5">
      <c r="A35" s="17" t="s">
        <v>119</v>
      </c>
      <c r="B35" s="17" t="s">
        <v>77</v>
      </c>
      <c r="C35" s="26" t="s">
        <v>165</v>
      </c>
      <c r="D35" s="21" t="s">
        <v>78</v>
      </c>
      <c r="E35" s="24">
        <v>21017.88</v>
      </c>
      <c r="F35" s="33" t="s">
        <v>69</v>
      </c>
    </row>
    <row r="36" spans="1:6" ht="25.5">
      <c r="A36" s="17" t="s">
        <v>119</v>
      </c>
      <c r="B36" s="17" t="s">
        <v>175</v>
      </c>
      <c r="C36" s="17" t="s">
        <v>118</v>
      </c>
      <c r="D36" s="17" t="s">
        <v>117</v>
      </c>
      <c r="E36" s="19">
        <v>19999.99</v>
      </c>
      <c r="F36" s="34">
        <v>44522</v>
      </c>
    </row>
    <row r="37" spans="1:6" ht="25.5">
      <c r="A37" s="17" t="s">
        <v>119</v>
      </c>
      <c r="B37" s="17" t="s">
        <v>136</v>
      </c>
      <c r="C37" s="17" t="s">
        <v>18</v>
      </c>
      <c r="D37" s="17" t="s">
        <v>174</v>
      </c>
      <c r="E37" s="19">
        <v>9196.2</v>
      </c>
      <c r="F37" s="20">
        <v>44508</v>
      </c>
    </row>
    <row r="38" spans="1:6" ht="25.5">
      <c r="A38" s="17" t="s">
        <v>119</v>
      </c>
      <c r="B38" s="17" t="s">
        <v>135</v>
      </c>
      <c r="C38" s="17" t="s">
        <v>18</v>
      </c>
      <c r="D38" s="17" t="s">
        <v>134</v>
      </c>
      <c r="E38" s="19">
        <v>7254</v>
      </c>
      <c r="F38" s="20">
        <v>44508</v>
      </c>
    </row>
    <row r="39" spans="1:6" ht="15.75">
      <c r="A39" s="17" t="s">
        <v>119</v>
      </c>
      <c r="B39" s="17" t="s">
        <v>67</v>
      </c>
      <c r="C39" s="21" t="s">
        <v>180</v>
      </c>
      <c r="D39" s="18" t="s">
        <v>68</v>
      </c>
      <c r="E39" s="31">
        <v>15970.5</v>
      </c>
      <c r="F39" s="20" t="s">
        <v>69</v>
      </c>
    </row>
    <row r="40" spans="1:6" ht="15.75">
      <c r="A40" s="17" t="s">
        <v>119</v>
      </c>
      <c r="B40" s="17" t="s">
        <v>70</v>
      </c>
      <c r="C40" s="21" t="s">
        <v>180</v>
      </c>
      <c r="D40" s="18" t="s">
        <v>71</v>
      </c>
      <c r="E40" s="24">
        <v>3586.05</v>
      </c>
      <c r="F40" s="32" t="s">
        <v>69</v>
      </c>
    </row>
    <row r="41" spans="1:6" ht="25.5">
      <c r="A41" s="17" t="s">
        <v>119</v>
      </c>
      <c r="B41" s="17" t="s">
        <v>75</v>
      </c>
      <c r="C41" s="21" t="s">
        <v>180</v>
      </c>
      <c r="D41" s="21" t="s">
        <v>76</v>
      </c>
      <c r="E41" s="24">
        <v>3000</v>
      </c>
      <c r="F41" s="33" t="s">
        <v>74</v>
      </c>
    </row>
    <row r="42" spans="1:7" ht="15.75">
      <c r="A42" s="17" t="s">
        <v>119</v>
      </c>
      <c r="B42" s="17" t="s">
        <v>56</v>
      </c>
      <c r="C42" s="18" t="s">
        <v>7</v>
      </c>
      <c r="D42" s="17" t="s">
        <v>57</v>
      </c>
      <c r="E42" s="19">
        <v>3393</v>
      </c>
      <c r="F42" s="20" t="s">
        <v>58</v>
      </c>
      <c r="G42" s="11">
        <f>SUM(E31:E42)</f>
        <v>109618.6</v>
      </c>
    </row>
    <row r="43" spans="1:6" ht="38.25">
      <c r="A43" s="17" t="s">
        <v>6</v>
      </c>
      <c r="B43" s="17" t="s">
        <v>176</v>
      </c>
      <c r="C43" s="17" t="s">
        <v>151</v>
      </c>
      <c r="D43" s="17" t="s">
        <v>152</v>
      </c>
      <c r="E43" s="19">
        <v>9281.15</v>
      </c>
      <c r="F43" s="17" t="s">
        <v>153</v>
      </c>
    </row>
    <row r="44" spans="1:6" ht="15.75">
      <c r="A44" s="17" t="s">
        <v>6</v>
      </c>
      <c r="B44" s="17" t="s">
        <v>25</v>
      </c>
      <c r="C44" s="18" t="s">
        <v>17</v>
      </c>
      <c r="D44" s="17" t="s">
        <v>16</v>
      </c>
      <c r="E44" s="19">
        <v>146054.61</v>
      </c>
      <c r="F44" s="20">
        <v>44524</v>
      </c>
    </row>
    <row r="45" spans="1:6" ht="38.25">
      <c r="A45" s="17" t="s">
        <v>6</v>
      </c>
      <c r="B45" s="17" t="s">
        <v>83</v>
      </c>
      <c r="C45" s="18" t="s">
        <v>17</v>
      </c>
      <c r="D45" s="17" t="s">
        <v>171</v>
      </c>
      <c r="E45" s="19">
        <v>22124.38</v>
      </c>
      <c r="F45" s="20" t="s">
        <v>84</v>
      </c>
    </row>
    <row r="46" spans="1:6" ht="15.75">
      <c r="A46" s="17" t="s">
        <v>6</v>
      </c>
      <c r="B46" s="17" t="s">
        <v>29</v>
      </c>
      <c r="C46" s="18" t="s">
        <v>9</v>
      </c>
      <c r="D46" s="17" t="s">
        <v>16</v>
      </c>
      <c r="E46" s="19">
        <v>10810.8</v>
      </c>
      <c r="F46" s="20">
        <v>44517</v>
      </c>
    </row>
    <row r="47" spans="1:6" ht="15.75">
      <c r="A47" s="17" t="s">
        <v>6</v>
      </c>
      <c r="B47" s="17" t="s">
        <v>29</v>
      </c>
      <c r="C47" s="18" t="s">
        <v>9</v>
      </c>
      <c r="D47" s="17" t="s">
        <v>30</v>
      </c>
      <c r="E47" s="19">
        <v>35502.48</v>
      </c>
      <c r="F47" s="20">
        <v>44517</v>
      </c>
    </row>
    <row r="48" spans="1:7" s="16" customFormat="1" ht="15.75">
      <c r="A48" s="17" t="s">
        <v>6</v>
      </c>
      <c r="B48" s="17" t="s">
        <v>29</v>
      </c>
      <c r="C48" s="18" t="s">
        <v>9</v>
      </c>
      <c r="D48" s="17" t="s">
        <v>22</v>
      </c>
      <c r="E48" s="19">
        <v>179128.93</v>
      </c>
      <c r="F48" s="20">
        <v>44517</v>
      </c>
      <c r="G48" s="15"/>
    </row>
    <row r="49" spans="1:6" ht="15.75">
      <c r="A49" s="17" t="s">
        <v>6</v>
      </c>
      <c r="B49" s="17" t="s">
        <v>29</v>
      </c>
      <c r="C49" s="18" t="s">
        <v>9</v>
      </c>
      <c r="D49" s="17" t="s">
        <v>12</v>
      </c>
      <c r="E49" s="19">
        <v>357595.59</v>
      </c>
      <c r="F49" s="20">
        <v>44517</v>
      </c>
    </row>
    <row r="50" spans="1:6" ht="15.75">
      <c r="A50" s="17" t="s">
        <v>6</v>
      </c>
      <c r="B50" s="17" t="s">
        <v>29</v>
      </c>
      <c r="C50" s="18" t="s">
        <v>9</v>
      </c>
      <c r="D50" s="17" t="s">
        <v>23</v>
      </c>
      <c r="E50" s="19">
        <v>141245.91</v>
      </c>
      <c r="F50" s="20">
        <v>44517</v>
      </c>
    </row>
    <row r="51" spans="1:6" ht="15.75">
      <c r="A51" s="17" t="s">
        <v>6</v>
      </c>
      <c r="B51" s="17" t="s">
        <v>29</v>
      </c>
      <c r="C51" s="18" t="s">
        <v>9</v>
      </c>
      <c r="D51" s="17" t="s">
        <v>11</v>
      </c>
      <c r="E51" s="19">
        <v>193506.33</v>
      </c>
      <c r="F51" s="20">
        <v>44517</v>
      </c>
    </row>
    <row r="52" spans="1:6" ht="15.75">
      <c r="A52" s="17" t="s">
        <v>6</v>
      </c>
      <c r="B52" s="17" t="s">
        <v>29</v>
      </c>
      <c r="C52" s="18" t="s">
        <v>9</v>
      </c>
      <c r="D52" s="17" t="s">
        <v>15</v>
      </c>
      <c r="E52" s="19">
        <v>26708.61</v>
      </c>
      <c r="F52" s="20">
        <v>44517</v>
      </c>
    </row>
    <row r="53" spans="1:6" ht="15.75">
      <c r="A53" s="17" t="s">
        <v>6</v>
      </c>
      <c r="B53" s="17" t="s">
        <v>29</v>
      </c>
      <c r="C53" s="18" t="s">
        <v>9</v>
      </c>
      <c r="D53" s="17" t="s">
        <v>13</v>
      </c>
      <c r="E53" s="19">
        <v>149458.26</v>
      </c>
      <c r="F53" s="20">
        <v>44517</v>
      </c>
    </row>
    <row r="54" spans="1:6" ht="15.75">
      <c r="A54" s="17" t="s">
        <v>6</v>
      </c>
      <c r="B54" s="17" t="s">
        <v>29</v>
      </c>
      <c r="C54" s="18" t="s">
        <v>9</v>
      </c>
      <c r="D54" s="17" t="s">
        <v>10</v>
      </c>
      <c r="E54" s="19">
        <v>226022.69</v>
      </c>
      <c r="F54" s="20">
        <v>44517</v>
      </c>
    </row>
    <row r="55" spans="1:6" ht="38.25">
      <c r="A55" s="17" t="s">
        <v>6</v>
      </c>
      <c r="B55" s="17" t="s">
        <v>81</v>
      </c>
      <c r="C55" s="18" t="s">
        <v>9</v>
      </c>
      <c r="D55" s="17" t="s">
        <v>82</v>
      </c>
      <c r="E55" s="19">
        <v>4498.8</v>
      </c>
      <c r="F55" s="20" t="s">
        <v>170</v>
      </c>
    </row>
    <row r="56" spans="1:6" ht="25.5">
      <c r="A56" s="17" t="s">
        <v>6</v>
      </c>
      <c r="B56" s="17" t="s">
        <v>141</v>
      </c>
      <c r="C56" s="17" t="s">
        <v>14</v>
      </c>
      <c r="D56" s="17" t="s">
        <v>142</v>
      </c>
      <c r="E56" s="19">
        <v>34988.56</v>
      </c>
      <c r="F56" s="34">
        <v>44523</v>
      </c>
    </row>
    <row r="57" spans="1:6" ht="25.5">
      <c r="A57" s="17" t="s">
        <v>6</v>
      </c>
      <c r="B57" s="17" t="s">
        <v>143</v>
      </c>
      <c r="C57" s="17" t="s">
        <v>14</v>
      </c>
      <c r="D57" s="17" t="s">
        <v>144</v>
      </c>
      <c r="E57" s="19">
        <v>33614.1</v>
      </c>
      <c r="F57" s="34" t="s">
        <v>69</v>
      </c>
    </row>
    <row r="58" spans="1:6" ht="25.5">
      <c r="A58" s="17" t="s">
        <v>6</v>
      </c>
      <c r="B58" s="17" t="s">
        <v>145</v>
      </c>
      <c r="C58" s="17" t="s">
        <v>14</v>
      </c>
      <c r="D58" s="17" t="s">
        <v>146</v>
      </c>
      <c r="E58" s="19">
        <v>35052.34</v>
      </c>
      <c r="F58" s="34" t="s">
        <v>69</v>
      </c>
    </row>
    <row r="59" spans="1:7" s="16" customFormat="1" ht="25.5">
      <c r="A59" s="17" t="s">
        <v>6</v>
      </c>
      <c r="B59" s="17" t="s">
        <v>147</v>
      </c>
      <c r="C59" s="17" t="s">
        <v>14</v>
      </c>
      <c r="D59" s="17" t="s">
        <v>148</v>
      </c>
      <c r="E59" s="19">
        <v>98715.24</v>
      </c>
      <c r="F59" s="34" t="s">
        <v>69</v>
      </c>
      <c r="G59" s="15"/>
    </row>
    <row r="60" spans="1:6" ht="25.5">
      <c r="A60" s="17" t="s">
        <v>6</v>
      </c>
      <c r="B60" s="17" t="s">
        <v>149</v>
      </c>
      <c r="C60" s="17" t="s">
        <v>14</v>
      </c>
      <c r="D60" s="17" t="s">
        <v>150</v>
      </c>
      <c r="E60" s="19">
        <v>62573.39</v>
      </c>
      <c r="F60" s="34" t="s">
        <v>69</v>
      </c>
    </row>
    <row r="61" spans="1:6" ht="15.75">
      <c r="A61" s="17" t="s">
        <v>6</v>
      </c>
      <c r="B61" s="17" t="s">
        <v>31</v>
      </c>
      <c r="C61" s="17" t="s">
        <v>138</v>
      </c>
      <c r="D61" s="17" t="s">
        <v>32</v>
      </c>
      <c r="E61" s="19">
        <v>9306.68</v>
      </c>
      <c r="F61" s="20">
        <v>44530</v>
      </c>
    </row>
    <row r="62" spans="1:6" ht="15.75">
      <c r="A62" s="17" t="s">
        <v>6</v>
      </c>
      <c r="B62" s="17" t="s">
        <v>33</v>
      </c>
      <c r="C62" s="17" t="s">
        <v>138</v>
      </c>
      <c r="D62" s="17" t="s">
        <v>34</v>
      </c>
      <c r="E62" s="19">
        <v>11992.5</v>
      </c>
      <c r="F62" s="20">
        <v>44530</v>
      </c>
    </row>
    <row r="63" spans="1:6" ht="63.75">
      <c r="A63" s="17" t="s">
        <v>6</v>
      </c>
      <c r="B63" s="21" t="s">
        <v>137</v>
      </c>
      <c r="C63" s="17" t="s">
        <v>138</v>
      </c>
      <c r="D63" s="17" t="s">
        <v>139</v>
      </c>
      <c r="E63" s="19">
        <v>2400</v>
      </c>
      <c r="F63" s="34" t="s">
        <v>140</v>
      </c>
    </row>
    <row r="64" spans="1:6" ht="25.5">
      <c r="A64" s="17" t="s">
        <v>6</v>
      </c>
      <c r="B64" s="17" t="s">
        <v>79</v>
      </c>
      <c r="C64" s="18" t="s">
        <v>18</v>
      </c>
      <c r="D64" s="17" t="s">
        <v>80</v>
      </c>
      <c r="E64" s="19">
        <v>1790.1</v>
      </c>
      <c r="F64" s="20" t="s">
        <v>169</v>
      </c>
    </row>
    <row r="65" spans="1:6" ht="25.5">
      <c r="A65" s="17" t="s">
        <v>6</v>
      </c>
      <c r="B65" s="17" t="s">
        <v>85</v>
      </c>
      <c r="C65" s="18" t="s">
        <v>18</v>
      </c>
      <c r="D65" s="17" t="s">
        <v>172</v>
      </c>
      <c r="E65" s="19">
        <v>4837.24</v>
      </c>
      <c r="F65" s="20" t="s">
        <v>86</v>
      </c>
    </row>
    <row r="66" spans="1:6" ht="25.5">
      <c r="A66" s="17" t="s">
        <v>6</v>
      </c>
      <c r="B66" s="17" t="s">
        <v>27</v>
      </c>
      <c r="C66" s="18" t="s">
        <v>24</v>
      </c>
      <c r="D66" s="17" t="s">
        <v>26</v>
      </c>
      <c r="E66" s="19">
        <v>21000</v>
      </c>
      <c r="F66" s="20">
        <v>44523</v>
      </c>
    </row>
    <row r="67" spans="1:6" ht="15.75">
      <c r="A67" s="17" t="s">
        <v>6</v>
      </c>
      <c r="B67" s="17" t="s">
        <v>28</v>
      </c>
      <c r="C67" s="18" t="s">
        <v>24</v>
      </c>
      <c r="D67" s="17" t="s">
        <v>16</v>
      </c>
      <c r="E67" s="19">
        <v>702000</v>
      </c>
      <c r="F67" s="20">
        <v>44523</v>
      </c>
    </row>
    <row r="68" spans="1:7" s="16" customFormat="1" ht="15.75">
      <c r="A68" s="17" t="s">
        <v>6</v>
      </c>
      <c r="B68" s="35" t="s">
        <v>154</v>
      </c>
      <c r="C68" s="17" t="s">
        <v>24</v>
      </c>
      <c r="D68" s="17" t="s">
        <v>155</v>
      </c>
      <c r="E68" s="19">
        <v>2800.98</v>
      </c>
      <c r="F68" s="34" t="s">
        <v>153</v>
      </c>
      <c r="G68" s="15"/>
    </row>
    <row r="69" spans="1:6" ht="25.5">
      <c r="A69" s="17" t="s">
        <v>6</v>
      </c>
      <c r="B69" s="17" t="s">
        <v>87</v>
      </c>
      <c r="C69" s="18" t="s">
        <v>7</v>
      </c>
      <c r="D69" s="17" t="s">
        <v>173</v>
      </c>
      <c r="E69" s="19">
        <v>16795.35</v>
      </c>
      <c r="F69" s="20" t="s">
        <v>86</v>
      </c>
    </row>
    <row r="70" spans="1:6" ht="38.25">
      <c r="A70" s="17" t="s">
        <v>21</v>
      </c>
      <c r="B70" s="17" t="s">
        <v>36</v>
      </c>
      <c r="C70" s="17" t="s">
        <v>17</v>
      </c>
      <c r="D70" s="17" t="s">
        <v>37</v>
      </c>
      <c r="E70" s="28">
        <v>59967.18</v>
      </c>
      <c r="F70" s="20">
        <v>44503</v>
      </c>
    </row>
    <row r="71" spans="1:6" ht="63.75">
      <c r="A71" s="17" t="s">
        <v>21</v>
      </c>
      <c r="B71" s="17" t="s">
        <v>38</v>
      </c>
      <c r="C71" s="17" t="s">
        <v>138</v>
      </c>
      <c r="D71" s="17" t="s">
        <v>39</v>
      </c>
      <c r="E71" s="19">
        <v>21354.15</v>
      </c>
      <c r="F71" s="20">
        <v>44504</v>
      </c>
    </row>
    <row r="72" spans="1:6" ht="51">
      <c r="A72" s="17" t="s">
        <v>21</v>
      </c>
      <c r="B72" s="17" t="s">
        <v>40</v>
      </c>
      <c r="C72" s="17" t="s">
        <v>138</v>
      </c>
      <c r="D72" s="17" t="s">
        <v>41</v>
      </c>
      <c r="E72" s="19">
        <v>17729</v>
      </c>
      <c r="F72" s="20">
        <v>44512</v>
      </c>
    </row>
    <row r="73" spans="1:6" ht="51">
      <c r="A73" s="17" t="s">
        <v>21</v>
      </c>
      <c r="B73" s="17" t="s">
        <v>42</v>
      </c>
      <c r="C73" s="17" t="s">
        <v>138</v>
      </c>
      <c r="D73" s="17" t="s">
        <v>43</v>
      </c>
      <c r="E73" s="29">
        <v>25304.76</v>
      </c>
      <c r="F73" s="20">
        <v>44512</v>
      </c>
    </row>
    <row r="74" spans="1:6" ht="51">
      <c r="A74" s="17" t="s">
        <v>21</v>
      </c>
      <c r="B74" s="17" t="s">
        <v>44</v>
      </c>
      <c r="C74" s="17" t="s">
        <v>138</v>
      </c>
      <c r="D74" s="17" t="s">
        <v>45</v>
      </c>
      <c r="E74" s="29">
        <v>17592.71</v>
      </c>
      <c r="F74" s="20">
        <v>44512</v>
      </c>
    </row>
    <row r="75" spans="1:6" ht="38.25">
      <c r="A75" s="17" t="s">
        <v>21</v>
      </c>
      <c r="B75" s="17" t="s">
        <v>54</v>
      </c>
      <c r="C75" s="17" t="s">
        <v>138</v>
      </c>
      <c r="D75" s="17" t="s">
        <v>55</v>
      </c>
      <c r="E75" s="19">
        <v>23049</v>
      </c>
      <c r="F75" s="20">
        <v>44518</v>
      </c>
    </row>
    <row r="76" spans="1:7" s="16" customFormat="1" ht="25.5">
      <c r="A76" s="17" t="s">
        <v>21</v>
      </c>
      <c r="B76" s="17" t="s">
        <v>52</v>
      </c>
      <c r="C76" s="17" t="s">
        <v>18</v>
      </c>
      <c r="D76" s="17" t="s">
        <v>53</v>
      </c>
      <c r="E76" s="19">
        <v>50857.56</v>
      </c>
      <c r="F76" s="20">
        <v>44518</v>
      </c>
      <c r="G76" s="15"/>
    </row>
    <row r="77" spans="1:6" ht="63.75">
      <c r="A77" s="17" t="s">
        <v>21</v>
      </c>
      <c r="B77" s="17" t="s">
        <v>46</v>
      </c>
      <c r="C77" s="17" t="s">
        <v>19</v>
      </c>
      <c r="D77" s="17" t="s">
        <v>47</v>
      </c>
      <c r="E77" s="19">
        <v>9553.05</v>
      </c>
      <c r="F77" s="20">
        <v>44516</v>
      </c>
    </row>
    <row r="78" spans="1:6" ht="63.75">
      <c r="A78" s="17" t="s">
        <v>21</v>
      </c>
      <c r="B78" s="17" t="s">
        <v>48</v>
      </c>
      <c r="C78" s="17" t="s">
        <v>19</v>
      </c>
      <c r="D78" s="17" t="s">
        <v>49</v>
      </c>
      <c r="E78" s="19">
        <v>10857.47</v>
      </c>
      <c r="F78" s="20">
        <v>44516</v>
      </c>
    </row>
    <row r="79" spans="1:7" ht="63.75">
      <c r="A79" s="17" t="s">
        <v>21</v>
      </c>
      <c r="B79" s="17" t="s">
        <v>50</v>
      </c>
      <c r="C79" s="17" t="s">
        <v>19</v>
      </c>
      <c r="D79" s="17" t="s">
        <v>51</v>
      </c>
      <c r="E79" s="19">
        <v>21895.38</v>
      </c>
      <c r="F79" s="20">
        <v>44517</v>
      </c>
      <c r="G79" s="11">
        <f>SUM(E43:E79)</f>
        <v>2797965.2800000003</v>
      </c>
    </row>
    <row r="80" spans="1:7" ht="15.75">
      <c r="A80" s="12"/>
      <c r="B80" s="12"/>
      <c r="C80" s="13"/>
      <c r="D80" s="12"/>
      <c r="E80" s="14">
        <f>SUM(E3:E79)</f>
        <v>3011409.41</v>
      </c>
      <c r="F80" s="14"/>
      <c r="G80" s="14">
        <f>SUM(G3:G79)</f>
        <v>3011409.41</v>
      </c>
    </row>
  </sheetData>
  <sheetProtection/>
  <autoFilter ref="A2:F79">
    <sortState ref="A3:F80">
      <sortCondition sortBy="value" ref="A3:A80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H52" sqref="H52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20.710937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6" t="s">
        <v>35</v>
      </c>
      <c r="B1" s="36"/>
      <c r="C1" s="36"/>
      <c r="D1" s="36"/>
      <c r="E1" s="36"/>
      <c r="F1" s="36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ht="25.5">
      <c r="A3" s="17" t="s">
        <v>90</v>
      </c>
      <c r="B3" s="17" t="s">
        <v>122</v>
      </c>
      <c r="C3" s="17" t="s">
        <v>121</v>
      </c>
      <c r="D3" s="17" t="s">
        <v>120</v>
      </c>
      <c r="E3" s="19">
        <v>89</v>
      </c>
      <c r="F3" s="20">
        <v>44523</v>
      </c>
      <c r="G3" s="11">
        <f>E3</f>
        <v>89</v>
      </c>
    </row>
    <row r="4" spans="1:7" ht="25.5">
      <c r="A4" s="17" t="s">
        <v>90</v>
      </c>
      <c r="B4" s="17" t="s">
        <v>126</v>
      </c>
      <c r="C4" s="17" t="s">
        <v>178</v>
      </c>
      <c r="D4" s="17" t="s">
        <v>125</v>
      </c>
      <c r="E4" s="19">
        <v>360</v>
      </c>
      <c r="F4" s="20">
        <v>44517</v>
      </c>
      <c r="G4" s="11">
        <f>E4</f>
        <v>360</v>
      </c>
    </row>
    <row r="5" spans="1:7" ht="38.25">
      <c r="A5" s="17" t="s">
        <v>6</v>
      </c>
      <c r="B5" s="17" t="s">
        <v>176</v>
      </c>
      <c r="C5" s="17" t="s">
        <v>151</v>
      </c>
      <c r="D5" s="17" t="s">
        <v>152</v>
      </c>
      <c r="E5" s="19">
        <v>9281.15</v>
      </c>
      <c r="F5" s="17" t="s">
        <v>153</v>
      </c>
      <c r="G5" s="11">
        <f>E5</f>
        <v>9281.15</v>
      </c>
    </row>
    <row r="6" spans="1:7" ht="25.5">
      <c r="A6" s="17" t="s">
        <v>90</v>
      </c>
      <c r="B6" s="17" t="s">
        <v>127</v>
      </c>
      <c r="C6" s="17" t="s">
        <v>20</v>
      </c>
      <c r="D6" s="17" t="s">
        <v>123</v>
      </c>
      <c r="E6" s="19">
        <v>300</v>
      </c>
      <c r="F6" s="20">
        <v>44518</v>
      </c>
      <c r="G6" s="11">
        <f>E6</f>
        <v>300</v>
      </c>
    </row>
    <row r="7" spans="1:6" ht="25.5">
      <c r="A7" s="17" t="s">
        <v>119</v>
      </c>
      <c r="B7" s="17" t="s">
        <v>72</v>
      </c>
      <c r="C7" s="18" t="s">
        <v>17</v>
      </c>
      <c r="D7" s="21" t="s">
        <v>73</v>
      </c>
      <c r="E7" s="24">
        <v>2625.48</v>
      </c>
      <c r="F7" s="33" t="s">
        <v>74</v>
      </c>
    </row>
    <row r="8" spans="1:6" ht="25.5">
      <c r="A8" s="17" t="s">
        <v>119</v>
      </c>
      <c r="B8" s="17" t="s">
        <v>62</v>
      </c>
      <c r="C8" s="18" t="s">
        <v>17</v>
      </c>
      <c r="D8" s="18" t="s">
        <v>63</v>
      </c>
      <c r="E8" s="19">
        <v>4960.8</v>
      </c>
      <c r="F8" s="20" t="s">
        <v>64</v>
      </c>
    </row>
    <row r="9" spans="1:6" ht="15.75">
      <c r="A9" s="17" t="s">
        <v>6</v>
      </c>
      <c r="B9" s="17" t="s">
        <v>25</v>
      </c>
      <c r="C9" s="18" t="s">
        <v>17</v>
      </c>
      <c r="D9" s="17" t="s">
        <v>16</v>
      </c>
      <c r="E9" s="19">
        <v>146054.61</v>
      </c>
      <c r="F9" s="20">
        <v>44524</v>
      </c>
    </row>
    <row r="10" spans="1:6" ht="38.25">
      <c r="A10" s="17" t="s">
        <v>6</v>
      </c>
      <c r="B10" s="17" t="s">
        <v>83</v>
      </c>
      <c r="C10" s="18" t="s">
        <v>17</v>
      </c>
      <c r="D10" s="17" t="s">
        <v>171</v>
      </c>
      <c r="E10" s="19">
        <v>22124.38</v>
      </c>
      <c r="F10" s="20" t="s">
        <v>84</v>
      </c>
    </row>
    <row r="11" spans="1:7" ht="38.25">
      <c r="A11" s="17" t="s">
        <v>21</v>
      </c>
      <c r="B11" s="17" t="s">
        <v>36</v>
      </c>
      <c r="C11" s="17" t="s">
        <v>17</v>
      </c>
      <c r="D11" s="17" t="s">
        <v>37</v>
      </c>
      <c r="E11" s="28">
        <v>59967.18</v>
      </c>
      <c r="F11" s="20">
        <v>44503</v>
      </c>
      <c r="G11" s="11">
        <f>SUM(E7:E11)</f>
        <v>235732.44999999998</v>
      </c>
    </row>
    <row r="12" spans="1:6" ht="25.5">
      <c r="A12" s="17" t="s">
        <v>90</v>
      </c>
      <c r="B12" s="17" t="s">
        <v>131</v>
      </c>
      <c r="C12" s="17" t="s">
        <v>9</v>
      </c>
      <c r="D12" s="17" t="s">
        <v>130</v>
      </c>
      <c r="E12" s="19">
        <v>666.9</v>
      </c>
      <c r="F12" s="20">
        <v>44509</v>
      </c>
    </row>
    <row r="13" spans="1:6" ht="25.5">
      <c r="A13" s="17" t="s">
        <v>90</v>
      </c>
      <c r="B13" s="17" t="s">
        <v>129</v>
      </c>
      <c r="C13" s="17" t="s">
        <v>9</v>
      </c>
      <c r="D13" s="17" t="s">
        <v>128</v>
      </c>
      <c r="E13" s="19">
        <v>280</v>
      </c>
      <c r="F13" s="20">
        <v>44509</v>
      </c>
    </row>
    <row r="14" spans="1:6" ht="15.75">
      <c r="A14" s="17" t="s">
        <v>6</v>
      </c>
      <c r="B14" s="17" t="s">
        <v>29</v>
      </c>
      <c r="C14" s="18" t="s">
        <v>9</v>
      </c>
      <c r="D14" s="17" t="s">
        <v>16</v>
      </c>
      <c r="E14" s="19">
        <v>10810.8</v>
      </c>
      <c r="F14" s="20">
        <v>44517</v>
      </c>
    </row>
    <row r="15" spans="1:6" ht="15.75">
      <c r="A15" s="17" t="s">
        <v>6</v>
      </c>
      <c r="B15" s="17" t="s">
        <v>29</v>
      </c>
      <c r="C15" s="18" t="s">
        <v>9</v>
      </c>
      <c r="D15" s="17" t="s">
        <v>30</v>
      </c>
      <c r="E15" s="19">
        <v>35502.48</v>
      </c>
      <c r="F15" s="20">
        <v>44517</v>
      </c>
    </row>
    <row r="16" spans="1:7" ht="15.75">
      <c r="A16" s="17" t="s">
        <v>6</v>
      </c>
      <c r="B16" s="17" t="s">
        <v>29</v>
      </c>
      <c r="C16" s="18" t="s">
        <v>9</v>
      </c>
      <c r="D16" s="17" t="s">
        <v>22</v>
      </c>
      <c r="E16" s="19">
        <v>179128.93</v>
      </c>
      <c r="F16" s="20">
        <v>44517</v>
      </c>
      <c r="G16" s="15"/>
    </row>
    <row r="17" spans="1:6" ht="15.75">
      <c r="A17" s="17" t="s">
        <v>6</v>
      </c>
      <c r="B17" s="17" t="s">
        <v>29</v>
      </c>
      <c r="C17" s="18" t="s">
        <v>9</v>
      </c>
      <c r="D17" s="17" t="s">
        <v>12</v>
      </c>
      <c r="E17" s="19">
        <v>357595.59</v>
      </c>
      <c r="F17" s="20">
        <v>44517</v>
      </c>
    </row>
    <row r="18" spans="1:6" ht="15.75">
      <c r="A18" s="17" t="s">
        <v>6</v>
      </c>
      <c r="B18" s="17" t="s">
        <v>29</v>
      </c>
      <c r="C18" s="18" t="s">
        <v>9</v>
      </c>
      <c r="D18" s="17" t="s">
        <v>23</v>
      </c>
      <c r="E18" s="19">
        <v>141245.91</v>
      </c>
      <c r="F18" s="20">
        <v>44517</v>
      </c>
    </row>
    <row r="19" spans="1:6" ht="15.75">
      <c r="A19" s="17" t="s">
        <v>6</v>
      </c>
      <c r="B19" s="17" t="s">
        <v>29</v>
      </c>
      <c r="C19" s="18" t="s">
        <v>9</v>
      </c>
      <c r="D19" s="17" t="s">
        <v>11</v>
      </c>
      <c r="E19" s="19">
        <v>193506.33</v>
      </c>
      <c r="F19" s="20">
        <v>44517</v>
      </c>
    </row>
    <row r="20" spans="1:6" ht="15.75">
      <c r="A20" s="17" t="s">
        <v>6</v>
      </c>
      <c r="B20" s="17" t="s">
        <v>29</v>
      </c>
      <c r="C20" s="18" t="s">
        <v>9</v>
      </c>
      <c r="D20" s="17" t="s">
        <v>15</v>
      </c>
      <c r="E20" s="19">
        <v>26708.61</v>
      </c>
      <c r="F20" s="20">
        <v>44517</v>
      </c>
    </row>
    <row r="21" spans="1:6" ht="15.75">
      <c r="A21" s="17" t="s">
        <v>6</v>
      </c>
      <c r="B21" s="17" t="s">
        <v>29</v>
      </c>
      <c r="C21" s="18" t="s">
        <v>9</v>
      </c>
      <c r="D21" s="17" t="s">
        <v>13</v>
      </c>
      <c r="E21" s="19">
        <v>149458.26</v>
      </c>
      <c r="F21" s="20">
        <v>44517</v>
      </c>
    </row>
    <row r="22" spans="1:6" ht="15.75">
      <c r="A22" s="17" t="s">
        <v>6</v>
      </c>
      <c r="B22" s="17" t="s">
        <v>29</v>
      </c>
      <c r="C22" s="18" t="s">
        <v>9</v>
      </c>
      <c r="D22" s="17" t="s">
        <v>10</v>
      </c>
      <c r="E22" s="19">
        <v>226022.69</v>
      </c>
      <c r="F22" s="20">
        <v>44517</v>
      </c>
    </row>
    <row r="23" spans="1:7" ht="38.25">
      <c r="A23" s="17" t="s">
        <v>6</v>
      </c>
      <c r="B23" s="17" t="s">
        <v>81</v>
      </c>
      <c r="C23" s="18" t="s">
        <v>9</v>
      </c>
      <c r="D23" s="17" t="s">
        <v>82</v>
      </c>
      <c r="E23" s="19">
        <v>4498.8</v>
      </c>
      <c r="F23" s="20" t="s">
        <v>170</v>
      </c>
      <c r="G23" s="11">
        <f>SUM(E12:E23)</f>
        <v>1325425.3</v>
      </c>
    </row>
    <row r="24" spans="1:6" ht="25.5">
      <c r="A24" s="26" t="s">
        <v>156</v>
      </c>
      <c r="B24" s="26" t="s">
        <v>160</v>
      </c>
      <c r="C24" s="26" t="s">
        <v>8</v>
      </c>
      <c r="D24" s="26" t="s">
        <v>161</v>
      </c>
      <c r="E24" s="27">
        <v>1704</v>
      </c>
      <c r="F24" s="22" t="s">
        <v>162</v>
      </c>
    </row>
    <row r="25" spans="1:7" ht="25.5">
      <c r="A25" s="17" t="s">
        <v>119</v>
      </c>
      <c r="B25" s="17" t="s">
        <v>59</v>
      </c>
      <c r="C25" s="23" t="s">
        <v>8</v>
      </c>
      <c r="D25" s="17" t="s">
        <v>60</v>
      </c>
      <c r="E25" s="19">
        <v>10530</v>
      </c>
      <c r="F25" s="20" t="s">
        <v>61</v>
      </c>
      <c r="G25" s="11">
        <f>SUM(E24:E25)</f>
        <v>12234</v>
      </c>
    </row>
    <row r="26" spans="1:6" ht="25.5">
      <c r="A26" s="26" t="s">
        <v>156</v>
      </c>
      <c r="B26" s="26" t="s">
        <v>157</v>
      </c>
      <c r="C26" s="26" t="s">
        <v>165</v>
      </c>
      <c r="D26" s="26" t="s">
        <v>166</v>
      </c>
      <c r="E26" s="27">
        <v>345</v>
      </c>
      <c r="F26" s="22" t="s">
        <v>86</v>
      </c>
    </row>
    <row r="27" spans="1:6" ht="25.5">
      <c r="A27" s="26" t="s">
        <v>156</v>
      </c>
      <c r="B27" s="26" t="s">
        <v>160</v>
      </c>
      <c r="C27" s="26" t="s">
        <v>165</v>
      </c>
      <c r="D27" s="26" t="s">
        <v>166</v>
      </c>
      <c r="E27" s="27">
        <v>311.86</v>
      </c>
      <c r="F27" s="22" t="s">
        <v>167</v>
      </c>
    </row>
    <row r="28" spans="1:6" ht="25.5">
      <c r="A28" s="17" t="s">
        <v>119</v>
      </c>
      <c r="B28" s="30" t="s">
        <v>65</v>
      </c>
      <c r="C28" s="26" t="s">
        <v>165</v>
      </c>
      <c r="D28" s="18" t="s">
        <v>66</v>
      </c>
      <c r="E28" s="19">
        <v>8084.7</v>
      </c>
      <c r="F28" s="20" t="s">
        <v>64</v>
      </c>
    </row>
    <row r="29" spans="1:6" ht="25.5">
      <c r="A29" s="17" t="s">
        <v>119</v>
      </c>
      <c r="B29" s="17" t="s">
        <v>77</v>
      </c>
      <c r="C29" s="26" t="s">
        <v>165</v>
      </c>
      <c r="D29" s="21" t="s">
        <v>78</v>
      </c>
      <c r="E29" s="24">
        <v>21017.88</v>
      </c>
      <c r="F29" s="33" t="s">
        <v>69</v>
      </c>
    </row>
    <row r="30" spans="1:7" ht="25.5">
      <c r="A30" s="17" t="s">
        <v>119</v>
      </c>
      <c r="B30" s="17" t="s">
        <v>175</v>
      </c>
      <c r="C30" s="17" t="s">
        <v>118</v>
      </c>
      <c r="D30" s="17" t="s">
        <v>117</v>
      </c>
      <c r="E30" s="19">
        <v>19999.99</v>
      </c>
      <c r="F30" s="34">
        <v>44522</v>
      </c>
      <c r="G30" s="11">
        <f>SUM(E26:E30)</f>
        <v>49759.43000000001</v>
      </c>
    </row>
    <row r="31" spans="1:6" ht="25.5">
      <c r="A31" s="17" t="s">
        <v>6</v>
      </c>
      <c r="B31" s="17" t="s">
        <v>141</v>
      </c>
      <c r="C31" s="17" t="s">
        <v>14</v>
      </c>
      <c r="D31" s="17" t="s">
        <v>142</v>
      </c>
      <c r="E31" s="19">
        <v>34988.56</v>
      </c>
      <c r="F31" s="34">
        <v>44523</v>
      </c>
    </row>
    <row r="32" spans="1:6" ht="25.5">
      <c r="A32" s="17" t="s">
        <v>6</v>
      </c>
      <c r="B32" s="17" t="s">
        <v>143</v>
      </c>
      <c r="C32" s="17" t="s">
        <v>14</v>
      </c>
      <c r="D32" s="17" t="s">
        <v>144</v>
      </c>
      <c r="E32" s="19">
        <v>33614.1</v>
      </c>
      <c r="F32" s="34" t="s">
        <v>69</v>
      </c>
    </row>
    <row r="33" spans="1:6" ht="25.5">
      <c r="A33" s="17" t="s">
        <v>6</v>
      </c>
      <c r="B33" s="17" t="s">
        <v>145</v>
      </c>
      <c r="C33" s="17" t="s">
        <v>14</v>
      </c>
      <c r="D33" s="17" t="s">
        <v>146</v>
      </c>
      <c r="E33" s="19">
        <v>35052.34</v>
      </c>
      <c r="F33" s="34" t="s">
        <v>69</v>
      </c>
    </row>
    <row r="34" spans="1:7" ht="25.5">
      <c r="A34" s="17" t="s">
        <v>6</v>
      </c>
      <c r="B34" s="17" t="s">
        <v>147</v>
      </c>
      <c r="C34" s="17" t="s">
        <v>14</v>
      </c>
      <c r="D34" s="17" t="s">
        <v>148</v>
      </c>
      <c r="E34" s="19">
        <v>98715.24</v>
      </c>
      <c r="F34" s="34" t="s">
        <v>69</v>
      </c>
      <c r="G34" s="15"/>
    </row>
    <row r="35" spans="1:7" ht="25.5">
      <c r="A35" s="17" t="s">
        <v>6</v>
      </c>
      <c r="B35" s="17" t="s">
        <v>149</v>
      </c>
      <c r="C35" s="17" t="s">
        <v>14</v>
      </c>
      <c r="D35" s="17" t="s">
        <v>150</v>
      </c>
      <c r="E35" s="19">
        <v>62573.39</v>
      </c>
      <c r="F35" s="34" t="s">
        <v>69</v>
      </c>
      <c r="G35" s="11">
        <f>SUM(E31:E35)</f>
        <v>264943.63</v>
      </c>
    </row>
    <row r="36" spans="1:6" ht="15.75">
      <c r="A36" s="17" t="s">
        <v>6</v>
      </c>
      <c r="B36" s="17" t="s">
        <v>31</v>
      </c>
      <c r="C36" s="17" t="s">
        <v>138</v>
      </c>
      <c r="D36" s="17" t="s">
        <v>32</v>
      </c>
      <c r="E36" s="19">
        <v>9306.68</v>
      </c>
      <c r="F36" s="20">
        <v>44530</v>
      </c>
    </row>
    <row r="37" spans="1:6" ht="15.75">
      <c r="A37" s="17" t="s">
        <v>6</v>
      </c>
      <c r="B37" s="17" t="s">
        <v>33</v>
      </c>
      <c r="C37" s="17" t="s">
        <v>138</v>
      </c>
      <c r="D37" s="17" t="s">
        <v>34</v>
      </c>
      <c r="E37" s="19">
        <v>11992.5</v>
      </c>
      <c r="F37" s="20">
        <v>44530</v>
      </c>
    </row>
    <row r="38" spans="1:6" ht="63.75">
      <c r="A38" s="17" t="s">
        <v>6</v>
      </c>
      <c r="B38" s="21" t="s">
        <v>137</v>
      </c>
      <c r="C38" s="17" t="s">
        <v>138</v>
      </c>
      <c r="D38" s="17" t="s">
        <v>139</v>
      </c>
      <c r="E38" s="19">
        <v>2400</v>
      </c>
      <c r="F38" s="34" t="s">
        <v>140</v>
      </c>
    </row>
    <row r="39" spans="1:6" ht="63.75">
      <c r="A39" s="17" t="s">
        <v>21</v>
      </c>
      <c r="B39" s="17" t="s">
        <v>38</v>
      </c>
      <c r="C39" s="17" t="s">
        <v>138</v>
      </c>
      <c r="D39" s="17" t="s">
        <v>39</v>
      </c>
      <c r="E39" s="19">
        <v>21354.15</v>
      </c>
      <c r="F39" s="20">
        <v>44504</v>
      </c>
    </row>
    <row r="40" spans="1:6" ht="51">
      <c r="A40" s="17" t="s">
        <v>21</v>
      </c>
      <c r="B40" s="17" t="s">
        <v>40</v>
      </c>
      <c r="C40" s="17" t="s">
        <v>138</v>
      </c>
      <c r="D40" s="17" t="s">
        <v>41</v>
      </c>
      <c r="E40" s="19">
        <v>17729</v>
      </c>
      <c r="F40" s="20">
        <v>44512</v>
      </c>
    </row>
    <row r="41" spans="1:6" ht="51">
      <c r="A41" s="17" t="s">
        <v>21</v>
      </c>
      <c r="B41" s="17" t="s">
        <v>42</v>
      </c>
      <c r="C41" s="17" t="s">
        <v>138</v>
      </c>
      <c r="D41" s="17" t="s">
        <v>43</v>
      </c>
      <c r="E41" s="29">
        <v>25304.76</v>
      </c>
      <c r="F41" s="20">
        <v>44512</v>
      </c>
    </row>
    <row r="42" spans="1:6" ht="51">
      <c r="A42" s="17" t="s">
        <v>21</v>
      </c>
      <c r="B42" s="17" t="s">
        <v>44</v>
      </c>
      <c r="C42" s="17" t="s">
        <v>138</v>
      </c>
      <c r="D42" s="17" t="s">
        <v>45</v>
      </c>
      <c r="E42" s="29">
        <v>17592.71</v>
      </c>
      <c r="F42" s="20">
        <v>44512</v>
      </c>
    </row>
    <row r="43" spans="1:7" ht="38.25">
      <c r="A43" s="17" t="s">
        <v>21</v>
      </c>
      <c r="B43" s="17" t="s">
        <v>54</v>
      </c>
      <c r="C43" s="17" t="s">
        <v>138</v>
      </c>
      <c r="D43" s="17" t="s">
        <v>55</v>
      </c>
      <c r="E43" s="19">
        <v>23049</v>
      </c>
      <c r="F43" s="20">
        <v>44518</v>
      </c>
      <c r="G43" s="11">
        <f>SUM(E36:E43)</f>
        <v>128728.79999999999</v>
      </c>
    </row>
    <row r="44" spans="1:6" ht="25.5">
      <c r="A44" s="17" t="s">
        <v>119</v>
      </c>
      <c r="B44" s="17" t="s">
        <v>136</v>
      </c>
      <c r="C44" s="17" t="s">
        <v>18</v>
      </c>
      <c r="D44" s="17" t="s">
        <v>174</v>
      </c>
      <c r="E44" s="19">
        <v>9196.2</v>
      </c>
      <c r="F44" s="20">
        <v>44508</v>
      </c>
    </row>
    <row r="45" spans="1:6" ht="25.5">
      <c r="A45" s="17" t="s">
        <v>119</v>
      </c>
      <c r="B45" s="17" t="s">
        <v>135</v>
      </c>
      <c r="C45" s="17" t="s">
        <v>18</v>
      </c>
      <c r="D45" s="17" t="s">
        <v>134</v>
      </c>
      <c r="E45" s="19">
        <v>7254</v>
      </c>
      <c r="F45" s="20">
        <v>44508</v>
      </c>
    </row>
    <row r="46" spans="1:6" ht="25.5">
      <c r="A46" s="17" t="s">
        <v>6</v>
      </c>
      <c r="B46" s="17" t="s">
        <v>79</v>
      </c>
      <c r="C46" s="18" t="s">
        <v>18</v>
      </c>
      <c r="D46" s="17" t="s">
        <v>80</v>
      </c>
      <c r="E46" s="19">
        <v>1790.1</v>
      </c>
      <c r="F46" s="20" t="s">
        <v>169</v>
      </c>
    </row>
    <row r="47" spans="1:6" ht="25.5">
      <c r="A47" s="17" t="s">
        <v>6</v>
      </c>
      <c r="B47" s="17" t="s">
        <v>85</v>
      </c>
      <c r="C47" s="18" t="s">
        <v>18</v>
      </c>
      <c r="D47" s="17" t="s">
        <v>172</v>
      </c>
      <c r="E47" s="19">
        <v>4837.24</v>
      </c>
      <c r="F47" s="20" t="s">
        <v>86</v>
      </c>
    </row>
    <row r="48" spans="1:7" s="16" customFormat="1" ht="25.5">
      <c r="A48" s="17" t="s">
        <v>21</v>
      </c>
      <c r="B48" s="17" t="s">
        <v>52</v>
      </c>
      <c r="C48" s="17" t="s">
        <v>18</v>
      </c>
      <c r="D48" s="17" t="s">
        <v>53</v>
      </c>
      <c r="E48" s="19">
        <v>50857.56</v>
      </c>
      <c r="F48" s="20">
        <v>44518</v>
      </c>
      <c r="G48" s="11">
        <f>SUM(E44:E48)</f>
        <v>73935.1</v>
      </c>
    </row>
    <row r="49" spans="1:6" ht="15.75">
      <c r="A49" s="17" t="s">
        <v>119</v>
      </c>
      <c r="B49" s="17" t="s">
        <v>67</v>
      </c>
      <c r="C49" s="21" t="s">
        <v>180</v>
      </c>
      <c r="D49" s="18" t="s">
        <v>68</v>
      </c>
      <c r="E49" s="31">
        <v>15970.5</v>
      </c>
      <c r="F49" s="20" t="s">
        <v>69</v>
      </c>
    </row>
    <row r="50" spans="1:6" ht="15.75">
      <c r="A50" s="17" t="s">
        <v>119</v>
      </c>
      <c r="B50" s="17" t="s">
        <v>70</v>
      </c>
      <c r="C50" s="21" t="s">
        <v>180</v>
      </c>
      <c r="D50" s="18" t="s">
        <v>71</v>
      </c>
      <c r="E50" s="24">
        <v>3586.05</v>
      </c>
      <c r="F50" s="32" t="s">
        <v>69</v>
      </c>
    </row>
    <row r="51" spans="1:7" ht="25.5">
      <c r="A51" s="17" t="s">
        <v>119</v>
      </c>
      <c r="B51" s="17" t="s">
        <v>75</v>
      </c>
      <c r="C51" s="21" t="s">
        <v>180</v>
      </c>
      <c r="D51" s="21" t="s">
        <v>76</v>
      </c>
      <c r="E51" s="24">
        <v>3000</v>
      </c>
      <c r="F51" s="33" t="s">
        <v>74</v>
      </c>
      <c r="G51" s="11">
        <f>SUM(E49:E51)</f>
        <v>22556.55</v>
      </c>
    </row>
    <row r="52" spans="1:6" ht="25.5">
      <c r="A52" s="17" t="s">
        <v>90</v>
      </c>
      <c r="B52" s="17" t="s">
        <v>124</v>
      </c>
      <c r="C52" s="17" t="s">
        <v>24</v>
      </c>
      <c r="D52" s="17" t="s">
        <v>123</v>
      </c>
      <c r="E52" s="19">
        <v>520</v>
      </c>
      <c r="F52" s="34">
        <v>44510</v>
      </c>
    </row>
    <row r="53" spans="1:6" ht="25.5">
      <c r="A53" s="17" t="s">
        <v>6</v>
      </c>
      <c r="B53" s="17" t="s">
        <v>27</v>
      </c>
      <c r="C53" s="18" t="s">
        <v>24</v>
      </c>
      <c r="D53" s="17" t="s">
        <v>26</v>
      </c>
      <c r="E53" s="19">
        <v>21000</v>
      </c>
      <c r="F53" s="20">
        <v>44523</v>
      </c>
    </row>
    <row r="54" spans="1:6" ht="15.75">
      <c r="A54" s="17" t="s">
        <v>6</v>
      </c>
      <c r="B54" s="17" t="s">
        <v>28</v>
      </c>
      <c r="C54" s="18" t="s">
        <v>24</v>
      </c>
      <c r="D54" s="17" t="s">
        <v>16</v>
      </c>
      <c r="E54" s="19">
        <v>702000</v>
      </c>
      <c r="F54" s="20">
        <v>44523</v>
      </c>
    </row>
    <row r="55" spans="1:7" ht="15.75">
      <c r="A55" s="17" t="s">
        <v>6</v>
      </c>
      <c r="B55" s="35" t="s">
        <v>154</v>
      </c>
      <c r="C55" s="17" t="s">
        <v>24</v>
      </c>
      <c r="D55" s="17" t="s">
        <v>155</v>
      </c>
      <c r="E55" s="19">
        <v>2800.98</v>
      </c>
      <c r="F55" s="34" t="s">
        <v>153</v>
      </c>
      <c r="G55" s="11">
        <f>SUM(E52:E55)</f>
        <v>726320.98</v>
      </c>
    </row>
    <row r="56" spans="1:6" ht="15.75">
      <c r="A56" s="17" t="s">
        <v>90</v>
      </c>
      <c r="B56" s="17" t="s">
        <v>112</v>
      </c>
      <c r="C56" s="17" t="s">
        <v>179</v>
      </c>
      <c r="D56" s="17" t="s">
        <v>110</v>
      </c>
      <c r="E56" s="19">
        <v>623.71</v>
      </c>
      <c r="F56" s="20">
        <v>44525</v>
      </c>
    </row>
    <row r="57" spans="1:6" ht="25.5">
      <c r="A57" s="17" t="s">
        <v>90</v>
      </c>
      <c r="B57" s="17" t="s">
        <v>111</v>
      </c>
      <c r="C57" s="17" t="s">
        <v>179</v>
      </c>
      <c r="D57" s="17" t="s">
        <v>110</v>
      </c>
      <c r="E57" s="19">
        <v>630</v>
      </c>
      <c r="F57" s="20">
        <v>44526</v>
      </c>
    </row>
    <row r="58" spans="1:6" ht="15.75">
      <c r="A58" s="17" t="s">
        <v>90</v>
      </c>
      <c r="B58" s="17" t="s">
        <v>109</v>
      </c>
      <c r="C58" s="17" t="s">
        <v>179</v>
      </c>
      <c r="D58" s="17" t="s">
        <v>108</v>
      </c>
      <c r="E58" s="19">
        <v>19558.3</v>
      </c>
      <c r="F58" s="20">
        <v>44516</v>
      </c>
    </row>
    <row r="59" spans="1:7" s="16" customFormat="1" ht="15.75">
      <c r="A59" s="17" t="s">
        <v>90</v>
      </c>
      <c r="B59" s="17" t="s">
        <v>107</v>
      </c>
      <c r="C59" s="17" t="s">
        <v>179</v>
      </c>
      <c r="D59" s="17" t="s">
        <v>106</v>
      </c>
      <c r="E59" s="19">
        <v>13582.15</v>
      </c>
      <c r="F59" s="20">
        <v>44517</v>
      </c>
      <c r="G59" s="11"/>
    </row>
    <row r="60" spans="1:6" ht="25.5">
      <c r="A60" s="17" t="s">
        <v>90</v>
      </c>
      <c r="B60" s="17" t="s">
        <v>105</v>
      </c>
      <c r="C60" s="17" t="s">
        <v>179</v>
      </c>
      <c r="D60" s="17" t="s">
        <v>104</v>
      </c>
      <c r="E60" s="19">
        <v>7420</v>
      </c>
      <c r="F60" s="34">
        <v>44516</v>
      </c>
    </row>
    <row r="61" spans="1:6" ht="15.75">
      <c r="A61" s="17" t="s">
        <v>90</v>
      </c>
      <c r="B61" s="17" t="s">
        <v>103</v>
      </c>
      <c r="C61" s="17" t="s">
        <v>179</v>
      </c>
      <c r="D61" s="17" t="s">
        <v>102</v>
      </c>
      <c r="E61" s="19">
        <v>4555.55</v>
      </c>
      <c r="F61" s="34">
        <v>44516</v>
      </c>
    </row>
    <row r="62" spans="1:6" ht="15.75">
      <c r="A62" s="17" t="s">
        <v>90</v>
      </c>
      <c r="B62" s="17" t="s">
        <v>101</v>
      </c>
      <c r="C62" s="17" t="s">
        <v>179</v>
      </c>
      <c r="D62" s="25" t="s">
        <v>100</v>
      </c>
      <c r="E62" s="19">
        <v>9940</v>
      </c>
      <c r="F62" s="34">
        <v>44526</v>
      </c>
    </row>
    <row r="63" spans="1:6" ht="25.5">
      <c r="A63" s="17" t="s">
        <v>90</v>
      </c>
      <c r="B63" s="17" t="s">
        <v>99</v>
      </c>
      <c r="C63" s="17" t="s">
        <v>179</v>
      </c>
      <c r="D63" s="17" t="s">
        <v>98</v>
      </c>
      <c r="E63" s="19">
        <v>7375</v>
      </c>
      <c r="F63" s="34">
        <v>44516</v>
      </c>
    </row>
    <row r="64" spans="1:6" ht="25.5">
      <c r="A64" s="17" t="s">
        <v>90</v>
      </c>
      <c r="B64" s="17" t="s">
        <v>97</v>
      </c>
      <c r="C64" s="17" t="s">
        <v>179</v>
      </c>
      <c r="D64" s="25" t="s">
        <v>96</v>
      </c>
      <c r="E64" s="19">
        <v>12320</v>
      </c>
      <c r="F64" s="34">
        <v>44526</v>
      </c>
    </row>
    <row r="65" spans="1:6" ht="15.75">
      <c r="A65" s="17" t="s">
        <v>90</v>
      </c>
      <c r="B65" s="17" t="s">
        <v>95</v>
      </c>
      <c r="C65" s="17" t="s">
        <v>179</v>
      </c>
      <c r="D65" s="17" t="s">
        <v>93</v>
      </c>
      <c r="E65" s="19">
        <v>4346.28</v>
      </c>
      <c r="F65" s="34">
        <v>44516</v>
      </c>
    </row>
    <row r="66" spans="1:6" ht="15.75">
      <c r="A66" s="17" t="s">
        <v>90</v>
      </c>
      <c r="B66" s="17" t="s">
        <v>94</v>
      </c>
      <c r="C66" s="17" t="s">
        <v>179</v>
      </c>
      <c r="D66" s="17" t="s">
        <v>93</v>
      </c>
      <c r="E66" s="19">
        <v>4346.28</v>
      </c>
      <c r="F66" s="34">
        <v>44516</v>
      </c>
    </row>
    <row r="67" spans="1:6" ht="15.75">
      <c r="A67" s="17" t="s">
        <v>90</v>
      </c>
      <c r="B67" s="17" t="s">
        <v>92</v>
      </c>
      <c r="C67" s="17" t="s">
        <v>179</v>
      </c>
      <c r="D67" s="17" t="s">
        <v>91</v>
      </c>
      <c r="E67" s="19">
        <v>4500</v>
      </c>
      <c r="F67" s="34">
        <v>44516</v>
      </c>
    </row>
    <row r="68" spans="1:7" s="16" customFormat="1" ht="25.5">
      <c r="A68" s="17" t="s">
        <v>90</v>
      </c>
      <c r="B68" s="17" t="s">
        <v>89</v>
      </c>
      <c r="C68" s="17" t="s">
        <v>179</v>
      </c>
      <c r="D68" s="17" t="s">
        <v>88</v>
      </c>
      <c r="E68" s="19">
        <v>9000</v>
      </c>
      <c r="F68" s="34">
        <v>44516</v>
      </c>
      <c r="G68" s="11">
        <f>SUM(E56:E68)</f>
        <v>98197.26999999999</v>
      </c>
    </row>
    <row r="69" spans="1:6" ht="25.5">
      <c r="A69" s="26" t="s">
        <v>156</v>
      </c>
      <c r="B69" s="26" t="s">
        <v>157</v>
      </c>
      <c r="C69" s="26" t="s">
        <v>177</v>
      </c>
      <c r="D69" s="26" t="s">
        <v>158</v>
      </c>
      <c r="E69" s="27">
        <v>240</v>
      </c>
      <c r="F69" s="22" t="s">
        <v>159</v>
      </c>
    </row>
    <row r="70" spans="1:7" ht="25.5">
      <c r="A70" s="17" t="s">
        <v>90</v>
      </c>
      <c r="B70" s="17" t="s">
        <v>133</v>
      </c>
      <c r="C70" s="26" t="s">
        <v>177</v>
      </c>
      <c r="D70" s="17" t="s">
        <v>132</v>
      </c>
      <c r="E70" s="19">
        <v>360</v>
      </c>
      <c r="F70" s="20">
        <v>44503</v>
      </c>
      <c r="G70" s="11">
        <f>SUM(E69:E70)</f>
        <v>600</v>
      </c>
    </row>
    <row r="71" spans="1:6" ht="15.75">
      <c r="A71" s="17" t="s">
        <v>119</v>
      </c>
      <c r="B71" s="17" t="s">
        <v>56</v>
      </c>
      <c r="C71" s="18" t="s">
        <v>7</v>
      </c>
      <c r="D71" s="17" t="s">
        <v>57</v>
      </c>
      <c r="E71" s="19">
        <v>3393</v>
      </c>
      <c r="F71" s="20" t="s">
        <v>58</v>
      </c>
    </row>
    <row r="72" spans="1:7" ht="25.5">
      <c r="A72" s="17" t="s">
        <v>6</v>
      </c>
      <c r="B72" s="17" t="s">
        <v>87</v>
      </c>
      <c r="C72" s="18" t="s">
        <v>7</v>
      </c>
      <c r="D72" s="17" t="s">
        <v>173</v>
      </c>
      <c r="E72" s="19">
        <v>16795.35</v>
      </c>
      <c r="F72" s="20" t="s">
        <v>86</v>
      </c>
      <c r="G72" s="11">
        <f>SUM(E71:E72)</f>
        <v>20188.35</v>
      </c>
    </row>
    <row r="73" spans="1:6" ht="15.75">
      <c r="A73" s="26" t="s">
        <v>156</v>
      </c>
      <c r="B73" s="26" t="s">
        <v>160</v>
      </c>
      <c r="C73" s="26" t="s">
        <v>114</v>
      </c>
      <c r="D73" s="26" t="s">
        <v>163</v>
      </c>
      <c r="E73" s="27">
        <v>110.5</v>
      </c>
      <c r="F73" s="22" t="s">
        <v>164</v>
      </c>
    </row>
    <row r="74" spans="1:6" ht="15.75">
      <c r="A74" s="26" t="s">
        <v>156</v>
      </c>
      <c r="B74" s="26" t="s">
        <v>160</v>
      </c>
      <c r="C74" s="26" t="s">
        <v>114</v>
      </c>
      <c r="D74" s="26" t="s">
        <v>168</v>
      </c>
      <c r="E74" s="27">
        <v>120</v>
      </c>
      <c r="F74" s="22" t="s">
        <v>86</v>
      </c>
    </row>
    <row r="75" spans="1:6" ht="25.5">
      <c r="A75" s="17" t="s">
        <v>90</v>
      </c>
      <c r="B75" s="17" t="s">
        <v>116</v>
      </c>
      <c r="C75" s="17" t="s">
        <v>114</v>
      </c>
      <c r="D75" s="17" t="s">
        <v>113</v>
      </c>
      <c r="E75" s="19">
        <v>110.5</v>
      </c>
      <c r="F75" s="20">
        <v>44524</v>
      </c>
    </row>
    <row r="76" spans="1:7" s="16" customFormat="1" ht="25.5">
      <c r="A76" s="17" t="s">
        <v>90</v>
      </c>
      <c r="B76" s="17" t="s">
        <v>115</v>
      </c>
      <c r="C76" s="17" t="s">
        <v>114</v>
      </c>
      <c r="D76" s="17" t="s">
        <v>113</v>
      </c>
      <c r="E76" s="19">
        <v>110.5</v>
      </c>
      <c r="F76" s="20">
        <v>44524</v>
      </c>
      <c r="G76" s="11">
        <f>SUM(E73:E76)</f>
        <v>451.5</v>
      </c>
    </row>
    <row r="77" spans="1:6" ht="63.75">
      <c r="A77" s="17" t="s">
        <v>21</v>
      </c>
      <c r="B77" s="17" t="s">
        <v>46</v>
      </c>
      <c r="C77" s="17" t="s">
        <v>19</v>
      </c>
      <c r="D77" s="17" t="s">
        <v>47</v>
      </c>
      <c r="E77" s="19">
        <v>9553.05</v>
      </c>
      <c r="F77" s="20">
        <v>44516</v>
      </c>
    </row>
    <row r="78" spans="1:6" ht="63.75">
      <c r="A78" s="17" t="s">
        <v>21</v>
      </c>
      <c r="B78" s="17" t="s">
        <v>48</v>
      </c>
      <c r="C78" s="17" t="s">
        <v>19</v>
      </c>
      <c r="D78" s="17" t="s">
        <v>49</v>
      </c>
      <c r="E78" s="19">
        <v>10857.47</v>
      </c>
      <c r="F78" s="20">
        <v>44516</v>
      </c>
    </row>
    <row r="79" spans="1:7" ht="63.75">
      <c r="A79" s="17" t="s">
        <v>21</v>
      </c>
      <c r="B79" s="17" t="s">
        <v>50</v>
      </c>
      <c r="C79" s="17" t="s">
        <v>19</v>
      </c>
      <c r="D79" s="17" t="s">
        <v>51</v>
      </c>
      <c r="E79" s="19">
        <v>21895.38</v>
      </c>
      <c r="F79" s="20">
        <v>44517</v>
      </c>
      <c r="G79" s="11">
        <f>SUM(E77:E79)</f>
        <v>42305.899999999994</v>
      </c>
    </row>
    <row r="80" spans="1:7" ht="15.75">
      <c r="A80" s="12"/>
      <c r="B80" s="12"/>
      <c r="C80" s="13"/>
      <c r="D80" s="12"/>
      <c r="E80" s="14">
        <f>SUM(E3:E79)</f>
        <v>3011409.4099999988</v>
      </c>
      <c r="F80" s="14"/>
      <c r="G80" s="14">
        <f>SUM(G3:G79)</f>
        <v>3011409.4099999997</v>
      </c>
    </row>
  </sheetData>
  <sheetProtection/>
  <autoFilter ref="A2:G80">
    <sortState ref="A3:G80">
      <sortCondition sortBy="value" ref="C3:C80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2022-01-13T08:00:04Z</dcterms:modified>
  <cp:category/>
  <cp:version/>
  <cp:contentType/>
  <cp:contentStatus/>
</cp:coreProperties>
</file>