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0"/>
  </bookViews>
  <sheets>
    <sheet name="po postupcima" sheetId="1" r:id="rId1"/>
    <sheet name="Po odjelima" sheetId="2" r:id="rId2"/>
  </sheets>
  <definedNames>
    <definedName name="_xlnm._FilterDatabase" localSheetId="1" hidden="1">'Po odjelima'!$A$2:$F$29</definedName>
    <definedName name="_xlnm._FilterDatabase" localSheetId="0" hidden="1">'po postupcima'!$A$2:$F$29</definedName>
  </definedNames>
  <calcPr fullCalcOnLoad="1"/>
</workbook>
</file>

<file path=xl/sharedStrings.xml><?xml version="1.0" encoding="utf-8"?>
<sst xmlns="http://schemas.openxmlformats.org/spreadsheetml/2006/main" count="254" uniqueCount="83">
  <si>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</si>
  <si>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</si>
  <si>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</si>
  <si>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</si>
  <si>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</si>
  <si>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</si>
  <si>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</si>
  <si>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Objedinjena</t>
  </si>
  <si>
    <t>Javna sigurnost</t>
  </si>
  <si>
    <t>Javni poslovi</t>
  </si>
  <si>
    <t>Komunalni poslovi</t>
  </si>
  <si>
    <t>Javna imovina</t>
  </si>
  <si>
    <t>Projektovanje objedinjena - lot 6 i 8</t>
  </si>
  <si>
    <t>Conus - inženjering d.o.o. Prnjavor</t>
  </si>
  <si>
    <t>Projektovanje objedinjena - lot 1, 2 i 4</t>
  </si>
  <si>
    <t>INK Constructor d.o.o. Banja Luka</t>
  </si>
  <si>
    <t>IZVJEŠTAJ O DODJELJENIM UGOVORIMA, MAJ  2020. GODINE</t>
  </si>
  <si>
    <t>Pregovarački bez oo</t>
  </si>
  <si>
    <t>13-001075/20-Nabavka crijeva i filtera za respiratore i anesteziološke aparate i zatvoreni sistem za  sukciju</t>
  </si>
  <si>
    <t>Zdravstvo</t>
  </si>
  <si>
    <t>Medicom,Bijeljina</t>
  </si>
  <si>
    <t xml:space="preserve">Otvoreni </t>
  </si>
  <si>
    <t xml:space="preserve">13-004018/19-Sigurnosni sistem i oprema za potrebe Policije Brčko distrikta BiH </t>
  </si>
  <si>
    <t>Policija</t>
  </si>
  <si>
    <t>Sirius 2010,Banja Luka</t>
  </si>
  <si>
    <t>13-003051/19-Nabavka i sukcesivna isporuka kancelarijskog materijala za potrebe Vlade i  Institucija Brčko distrikta BiH za 2020 i 2021.godinu</t>
  </si>
  <si>
    <t xml:space="preserve">Aero Exclusive Sarajevo Podružnica Tuzla,Plan Plus Zenica,ZTR BMG Elektronik sp Zvornik,Misija Brčko,Defter Sarajevo,Copitrade Bijeljina,Alcoop Brčko,IntecBrčko
</t>
  </si>
  <si>
    <t>Iznamljivanje servera (okvirni sporazum)</t>
  </si>
  <si>
    <t>Direkcija za finansije</t>
  </si>
  <si>
    <t>AD MTEL BANJA LUKA</t>
  </si>
  <si>
    <t>15.05.2020.</t>
  </si>
  <si>
    <t>radovi na sanaciji bunarskog postrojenja za snabdijevanje pitkom vodom prostorija JU Šeste osnovne škole Brezovo Polje</t>
  </si>
  <si>
    <t>SP DVR ELEKTRO BRČKO</t>
  </si>
  <si>
    <t>26.05.2020.</t>
  </si>
  <si>
    <t>Nabava i isporuka energenata (uglja i drva) za potrebe osnovnih škola</t>
  </si>
  <si>
    <t>DOO RIMES - PROM GRADAČAC</t>
  </si>
  <si>
    <t>28.05.2020.</t>
  </si>
  <si>
    <t xml:space="preserve">Konkurentski </t>
  </si>
  <si>
    <t xml:space="preserve">Nabavka sendviča za potrebe takmičenja učenika osnovnih i srednjih škola </t>
  </si>
  <si>
    <t>Odjeljenje za obrazovanje</t>
  </si>
  <si>
    <t>"Bogičević Comerc" d.o.o Brčko</t>
  </si>
  <si>
    <t xml:space="preserve">Usluge čišćenja staklenih površina, mašinskog čišćenja snijega i dr. Za potrebe Policije </t>
  </si>
  <si>
    <t xml:space="preserve">Policija </t>
  </si>
  <si>
    <t xml:space="preserve">"RUS" d.o.o Brčko </t>
  </si>
  <si>
    <t>Anex II dio B</t>
  </si>
  <si>
    <t>Usluge stručnog usavršavanja 13-000197/20 (0029)</t>
  </si>
  <si>
    <t xml:space="preserve">Kancelarija za reviziju javne uprave </t>
  </si>
  <si>
    <t xml:space="preserve">"FIN CONSULT"d.o.o. Tuzla </t>
  </si>
  <si>
    <t>Usluge stručnog usavršavanja 13-000197/20 (0034)</t>
  </si>
  <si>
    <t xml:space="preserve">"SAVEZ RAČUNOVOĐA I REVIZORA REPUBLIKE SRPSKE" Banja Luka </t>
  </si>
  <si>
    <t>Nabavka usluge čišćenja i održavanja dimnjaka javnih objekata i javnog stambenog fonda – okvirni sporazum</t>
  </si>
  <si>
    <t>"Zanat-tex" d.o.o. Brčko</t>
  </si>
  <si>
    <t>Nabavka kompjuterskih usluga (dorada software-a glavne knjige) za potrebe Direkcije za finansije Brčko distrikta BiH</t>
  </si>
  <si>
    <t>"Torus" d.o.o. Sapna</t>
  </si>
  <si>
    <t>“Nabavka opreme i namještaja i za potrebe 
Odjeljenja za komunalne poslove - LOT 1</t>
  </si>
  <si>
    <t>Inter-com, Zenica</t>
  </si>
  <si>
    <t>“Nabavka opreme i namještaja i za potrebe 
Odjeljenja za komunalne poslove - LOT 2</t>
  </si>
  <si>
    <t>Lot 3:„Rekonstrukcija kanalizacione mreže u ul. Sarajevska od br.80 do br.100 prema obdaništu Amica, MZ Broduša“</t>
  </si>
  <si>
    <t>Papilon, čelić</t>
  </si>
  <si>
    <t>19.05.2020.</t>
  </si>
  <si>
    <t>“Nabavka stručne literature za potrebe Odjeljenja za obrazovanje (6 lotova)”</t>
  </si>
  <si>
    <t>22.05.2020.</t>
  </si>
  <si>
    <t>„ Nabavka dodatnih radova na izgradnji i rekonstrukciji puteva, ulica, trotoara i autobuskih stajališta na području Brčko distrikta BiH (lotovi 1,10,18,19,22,23,24,26,27 i 28)</t>
  </si>
  <si>
    <t>Balegem, Gradačac</t>
  </si>
  <si>
    <t>29.05.2020.</t>
  </si>
  <si>
    <t>„ Nabavka dodatnih radova na izgradnji i rekonstrukciji puteva, ulica, trotoara i autobuskih stajališta na području Brčko distrikta BiH (lotovi 2,4,5,9,20,21 i 30)</t>
  </si>
  <si>
    <t>Galax-niskogradnja, Brčko</t>
  </si>
  <si>
    <t>„ Nabavka dodatnih radova na izgradnji i rekonstrukciji puteva, ulica, trotoara i autobuskih stajališta na području Brčko distrikta BiH (lotovi 3,7,11,12,16 i 17)</t>
  </si>
  <si>
    <t>Pekić gradnja, Brčko</t>
  </si>
  <si>
    <t>„ Nabavka dodatnih radova na izgradnji i rekonstrukciji puteva, ulica, trotoara i autobuskih stajališta na području Brčko distrikta BiH (lotovi 6,8,15 i 25)</t>
  </si>
  <si>
    <t>Bijelijna put, Bijeljina</t>
  </si>
  <si>
    <t>„ Nabavka dodatnih radova na izgradnji i rekonstrukciji puteva, ulica, trotoara i autobuskih stajališta na području Brčko distrikta BiH (lot 13)</t>
  </si>
  <si>
    <t>Santovac, Brčko</t>
  </si>
  <si>
    <t>„ Nabavka dodatnih radova na izgradnji i rekonstrukciji puteva, ulica, trotoara i autobuskih stajališta na području Brčko distrikta BiH (lot 14)</t>
  </si>
  <si>
    <t>Arapovac putevi, Čelić</t>
  </si>
  <si>
    <t>„ Nabavka dodatnih radova na izgradnji i rekonstrukciji puteva, ulica, trotoara i autobuskih stajališta na području Brčko distrikta BiH (lot 29)</t>
  </si>
  <si>
    <t>Agip, Brčko</t>
  </si>
  <si>
    <t>Konkurentski</t>
  </si>
  <si>
    <t>Nabavka usluga avio prevoza putnika</t>
  </si>
  <si>
    <t>doo "GoBook" Visoko</t>
  </si>
  <si>
    <t>KLIZIŠTA  Lot 1,2,7</t>
  </si>
  <si>
    <t>papilon</t>
  </si>
  <si>
    <t>Sloboprom'S, Brčko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</si>
</sst>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horizontal="left" wrapText="1"/>
    </xf>
    <xf numFmtId="0" fontId="47" fillId="0" borderId="12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14" fontId="5" fillId="0" borderId="12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4" fontId="48" fillId="0" borderId="12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L13" sqref="L13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7" customWidth="1"/>
    <col min="8" max="16384" width="9.140625" style="1" customWidth="1"/>
  </cols>
  <sheetData>
    <row r="1" spans="1:6" ht="57" customHeight="1" thickBot="1">
      <c r="A1" s="29" t="s">
        <v>16</v>
      </c>
      <c r="B1" s="29"/>
      <c r="C1" s="29"/>
      <c r="D1" s="29"/>
      <c r="E1" s="29"/>
      <c r="F1" s="29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45">
      <c r="A3" s="19" t="s">
        <v>44</v>
      </c>
      <c r="B3" s="19" t="s">
        <v>45</v>
      </c>
      <c r="C3" s="19" t="s">
        <v>46</v>
      </c>
      <c r="D3" s="19" t="s">
        <v>47</v>
      </c>
      <c r="E3" s="26">
        <v>400</v>
      </c>
      <c r="F3" s="18">
        <v>43962</v>
      </c>
    </row>
    <row r="4" spans="1:7" ht="45">
      <c r="A4" s="19" t="s">
        <v>44</v>
      </c>
      <c r="B4" s="19" t="s">
        <v>48</v>
      </c>
      <c r="C4" s="19" t="s">
        <v>46</v>
      </c>
      <c r="D4" s="19" t="s">
        <v>49</v>
      </c>
      <c r="E4" s="26">
        <v>550</v>
      </c>
      <c r="F4" s="18">
        <v>43971</v>
      </c>
      <c r="G4" s="17">
        <f>SUM(E3:E4)</f>
        <v>950</v>
      </c>
    </row>
    <row r="5" spans="1:6" ht="30">
      <c r="A5" s="19" t="s">
        <v>77</v>
      </c>
      <c r="B5" s="19" t="s">
        <v>27</v>
      </c>
      <c r="C5" s="24" t="s">
        <v>28</v>
      </c>
      <c r="D5" s="21" t="s">
        <v>29</v>
      </c>
      <c r="E5" s="26">
        <v>13332.15</v>
      </c>
      <c r="F5" s="18" t="s">
        <v>30</v>
      </c>
    </row>
    <row r="6" spans="1:6" ht="45">
      <c r="A6" s="19" t="s">
        <v>77</v>
      </c>
      <c r="B6" s="19" t="s">
        <v>31</v>
      </c>
      <c r="C6" s="19" t="s">
        <v>39</v>
      </c>
      <c r="D6" s="21" t="s">
        <v>32</v>
      </c>
      <c r="E6" s="26">
        <v>11932.83</v>
      </c>
      <c r="F6" s="18" t="s">
        <v>33</v>
      </c>
    </row>
    <row r="7" spans="1:6" ht="30">
      <c r="A7" s="19" t="s">
        <v>77</v>
      </c>
      <c r="B7" s="19" t="s">
        <v>34</v>
      </c>
      <c r="C7" s="19" t="s">
        <v>39</v>
      </c>
      <c r="D7" s="21" t="s">
        <v>35</v>
      </c>
      <c r="E7" s="26">
        <v>12775.23</v>
      </c>
      <c r="F7" s="18" t="s">
        <v>36</v>
      </c>
    </row>
    <row r="8" spans="1:6" ht="15.75">
      <c r="A8" s="19" t="s">
        <v>77</v>
      </c>
      <c r="B8" s="22" t="s">
        <v>78</v>
      </c>
      <c r="C8" s="22" t="s">
        <v>23</v>
      </c>
      <c r="D8" s="22" t="s">
        <v>79</v>
      </c>
      <c r="E8" s="27">
        <v>1710</v>
      </c>
      <c r="F8" s="18">
        <v>43977</v>
      </c>
    </row>
    <row r="9" spans="1:6" ht="30">
      <c r="A9" s="19" t="s">
        <v>37</v>
      </c>
      <c r="B9" s="19" t="s">
        <v>38</v>
      </c>
      <c r="C9" s="19" t="s">
        <v>39</v>
      </c>
      <c r="D9" s="19" t="s">
        <v>40</v>
      </c>
      <c r="E9" s="26">
        <v>11700</v>
      </c>
      <c r="F9" s="18">
        <v>43963</v>
      </c>
    </row>
    <row r="10" spans="1:7" ht="30">
      <c r="A10" s="19" t="s">
        <v>37</v>
      </c>
      <c r="B10" s="19" t="s">
        <v>41</v>
      </c>
      <c r="C10" s="19" t="s">
        <v>42</v>
      </c>
      <c r="D10" s="19" t="s">
        <v>43</v>
      </c>
      <c r="E10" s="26">
        <v>29250</v>
      </c>
      <c r="F10" s="18">
        <v>43971</v>
      </c>
      <c r="G10" s="17">
        <f>SUM(E5:E10)</f>
        <v>80700.20999999999</v>
      </c>
    </row>
    <row r="11" spans="1:6" ht="45">
      <c r="A11" s="19" t="s">
        <v>6</v>
      </c>
      <c r="B11" s="21" t="s">
        <v>50</v>
      </c>
      <c r="C11" s="21" t="s">
        <v>11</v>
      </c>
      <c r="D11" s="19" t="s">
        <v>51</v>
      </c>
      <c r="E11" s="26">
        <v>24008.4</v>
      </c>
      <c r="F11" s="18">
        <v>43971</v>
      </c>
    </row>
    <row r="12" spans="1:6" ht="15.75">
      <c r="A12" s="19" t="s">
        <v>6</v>
      </c>
      <c r="B12" s="19" t="s">
        <v>80</v>
      </c>
      <c r="C12" s="19" t="s">
        <v>8</v>
      </c>
      <c r="D12" s="19" t="s">
        <v>81</v>
      </c>
      <c r="E12" s="26">
        <v>184401.97</v>
      </c>
      <c r="F12" s="25">
        <v>43955</v>
      </c>
    </row>
    <row r="13" spans="1:6" ht="60">
      <c r="A13" s="19" t="s">
        <v>6</v>
      </c>
      <c r="B13" s="22" t="s">
        <v>62</v>
      </c>
      <c r="C13" s="22" t="s">
        <v>9</v>
      </c>
      <c r="D13" s="22" t="s">
        <v>63</v>
      </c>
      <c r="E13" s="27">
        <v>72697.03</v>
      </c>
      <c r="F13" s="18" t="s">
        <v>64</v>
      </c>
    </row>
    <row r="14" spans="1:6" ht="60">
      <c r="A14" s="19" t="s">
        <v>6</v>
      </c>
      <c r="B14" s="22" t="s">
        <v>65</v>
      </c>
      <c r="C14" s="22" t="s">
        <v>9</v>
      </c>
      <c r="D14" s="22" t="s">
        <v>66</v>
      </c>
      <c r="E14" s="27">
        <v>56241.93</v>
      </c>
      <c r="F14" s="18" t="s">
        <v>64</v>
      </c>
    </row>
    <row r="15" spans="1:6" ht="60">
      <c r="A15" s="19" t="s">
        <v>6</v>
      </c>
      <c r="B15" s="22" t="s">
        <v>67</v>
      </c>
      <c r="C15" s="22" t="s">
        <v>9</v>
      </c>
      <c r="D15" s="19" t="s">
        <v>68</v>
      </c>
      <c r="E15" s="26">
        <v>13266.86</v>
      </c>
      <c r="F15" s="18" t="s">
        <v>64</v>
      </c>
    </row>
    <row r="16" spans="1:6" ht="60">
      <c r="A16" s="19" t="s">
        <v>6</v>
      </c>
      <c r="B16" s="22" t="s">
        <v>69</v>
      </c>
      <c r="C16" s="22" t="s">
        <v>9</v>
      </c>
      <c r="D16" s="19" t="s">
        <v>70</v>
      </c>
      <c r="E16" s="26">
        <v>29140.65</v>
      </c>
      <c r="F16" s="18" t="s">
        <v>64</v>
      </c>
    </row>
    <row r="17" spans="1:6" ht="45">
      <c r="A17" s="19" t="s">
        <v>6</v>
      </c>
      <c r="B17" s="22" t="s">
        <v>71</v>
      </c>
      <c r="C17" s="22" t="s">
        <v>9</v>
      </c>
      <c r="D17" s="19" t="s">
        <v>72</v>
      </c>
      <c r="E17" s="26">
        <v>1137.04</v>
      </c>
      <c r="F17" s="18" t="s">
        <v>64</v>
      </c>
    </row>
    <row r="18" spans="1:6" ht="45">
      <c r="A18" s="19" t="s">
        <v>6</v>
      </c>
      <c r="B18" s="22" t="s">
        <v>73</v>
      </c>
      <c r="C18" s="22" t="s">
        <v>9</v>
      </c>
      <c r="D18" s="22" t="s">
        <v>74</v>
      </c>
      <c r="E18" s="27">
        <v>1852.17</v>
      </c>
      <c r="F18" s="18" t="s">
        <v>64</v>
      </c>
    </row>
    <row r="19" spans="1:6" ht="45">
      <c r="A19" s="19" t="s">
        <v>6</v>
      </c>
      <c r="B19" s="22" t="s">
        <v>75</v>
      </c>
      <c r="C19" s="22" t="s">
        <v>9</v>
      </c>
      <c r="D19" s="22" t="s">
        <v>76</v>
      </c>
      <c r="E19" s="27">
        <v>941.85</v>
      </c>
      <c r="F19" s="18" t="s">
        <v>64</v>
      </c>
    </row>
    <row r="20" spans="1:6" ht="30">
      <c r="A20" s="19" t="s">
        <v>6</v>
      </c>
      <c r="B20" s="19" t="s">
        <v>54</v>
      </c>
      <c r="C20" s="19" t="s">
        <v>10</v>
      </c>
      <c r="D20" s="19" t="s">
        <v>55</v>
      </c>
      <c r="E20" s="26">
        <v>24298.56</v>
      </c>
      <c r="F20" s="25">
        <v>43956</v>
      </c>
    </row>
    <row r="21" spans="1:6" ht="30">
      <c r="A21" s="19" t="s">
        <v>6</v>
      </c>
      <c r="B21" s="19" t="s">
        <v>56</v>
      </c>
      <c r="C21" s="19" t="s">
        <v>10</v>
      </c>
      <c r="D21" s="19" t="s">
        <v>82</v>
      </c>
      <c r="E21" s="26">
        <v>1286.01</v>
      </c>
      <c r="F21" s="25">
        <v>43956</v>
      </c>
    </row>
    <row r="22" spans="1:6" ht="45">
      <c r="A22" s="19" t="s">
        <v>6</v>
      </c>
      <c r="B22" s="19" t="s">
        <v>57</v>
      </c>
      <c r="C22" s="19" t="s">
        <v>10</v>
      </c>
      <c r="D22" s="19" t="s">
        <v>58</v>
      </c>
      <c r="E22" s="26">
        <v>66853.6</v>
      </c>
      <c r="F22" s="25" t="s">
        <v>59</v>
      </c>
    </row>
    <row r="23" spans="1:6" ht="30">
      <c r="A23" s="19" t="s">
        <v>6</v>
      </c>
      <c r="B23" s="20" t="s">
        <v>12</v>
      </c>
      <c r="C23" s="21" t="s">
        <v>7</v>
      </c>
      <c r="D23" s="22" t="s">
        <v>13</v>
      </c>
      <c r="E23" s="28">
        <v>19890</v>
      </c>
      <c r="F23" s="18">
        <v>43973</v>
      </c>
    </row>
    <row r="24" spans="1:6" ht="30">
      <c r="A24" s="19" t="s">
        <v>6</v>
      </c>
      <c r="B24" s="20" t="s">
        <v>14</v>
      </c>
      <c r="C24" s="21" t="s">
        <v>7</v>
      </c>
      <c r="D24" s="22" t="s">
        <v>15</v>
      </c>
      <c r="E24" s="28">
        <v>18614.7</v>
      </c>
      <c r="F24" s="18">
        <v>43978</v>
      </c>
    </row>
    <row r="25" spans="1:6" ht="30">
      <c r="A25" s="19" t="s">
        <v>6</v>
      </c>
      <c r="B25" s="19" t="s">
        <v>60</v>
      </c>
      <c r="C25" s="19" t="s">
        <v>39</v>
      </c>
      <c r="D25" s="22" t="s">
        <v>55</v>
      </c>
      <c r="E25" s="27">
        <v>70937.1</v>
      </c>
      <c r="F25" s="25" t="s">
        <v>61</v>
      </c>
    </row>
    <row r="26" spans="1:6" ht="120">
      <c r="A26" s="19" t="s">
        <v>21</v>
      </c>
      <c r="B26" s="19" t="s">
        <v>25</v>
      </c>
      <c r="C26" s="21" t="s">
        <v>7</v>
      </c>
      <c r="D26" s="19" t="s">
        <v>26</v>
      </c>
      <c r="E26" s="26">
        <v>734924.3</v>
      </c>
      <c r="F26" s="18">
        <v>43972</v>
      </c>
    </row>
    <row r="27" spans="1:7" ht="30">
      <c r="A27" s="19" t="s">
        <v>21</v>
      </c>
      <c r="B27" s="19" t="s">
        <v>22</v>
      </c>
      <c r="C27" s="19" t="s">
        <v>23</v>
      </c>
      <c r="D27" s="19" t="s">
        <v>24</v>
      </c>
      <c r="E27" s="26">
        <v>184703.2</v>
      </c>
      <c r="F27" s="18">
        <v>43965</v>
      </c>
      <c r="G27" s="17">
        <f>SUM(E11:E27)</f>
        <v>1505195.3699999999</v>
      </c>
    </row>
    <row r="28" spans="1:6" ht="45">
      <c r="A28" s="19" t="s">
        <v>17</v>
      </c>
      <c r="B28" s="21" t="s">
        <v>52</v>
      </c>
      <c r="C28" s="24" t="s">
        <v>28</v>
      </c>
      <c r="D28" s="19" t="s">
        <v>53</v>
      </c>
      <c r="E28" s="26">
        <v>19071</v>
      </c>
      <c r="F28" s="18">
        <v>43955</v>
      </c>
    </row>
    <row r="29" spans="1:7" ht="30">
      <c r="A29" s="19" t="s">
        <v>17</v>
      </c>
      <c r="B29" s="19" t="s">
        <v>18</v>
      </c>
      <c r="C29" s="19" t="s">
        <v>19</v>
      </c>
      <c r="D29" s="19" t="s">
        <v>20</v>
      </c>
      <c r="E29" s="26">
        <v>30110.86</v>
      </c>
      <c r="F29" s="18">
        <v>43959</v>
      </c>
      <c r="G29" s="17">
        <f>SUM(E28:E29)</f>
        <v>49181.86</v>
      </c>
    </row>
    <row r="30" spans="1:6" ht="15.75">
      <c r="A30" s="19"/>
      <c r="B30" s="20"/>
      <c r="C30" s="21"/>
      <c r="D30" s="22"/>
      <c r="E30" s="23"/>
      <c r="F30" s="18"/>
    </row>
    <row r="31" spans="1:7" ht="31.5" customHeight="1">
      <c r="A31" s="11"/>
      <c r="B31" s="12"/>
      <c r="C31" s="13"/>
      <c r="D31" s="15"/>
      <c r="E31" s="16">
        <f>SUM(E3:E30)</f>
        <v>1636027.44</v>
      </c>
      <c r="F31" s="14"/>
      <c r="G31" s="17">
        <f>SUM(G29,G27,G10,G4)</f>
        <v>1636027.44</v>
      </c>
    </row>
  </sheetData>
  <sheetProtection/>
  <autoFilter ref="A2:F29">
    <sortState ref="A3:F31">
      <sortCondition sortBy="value" ref="A3:A31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8">
      <selection activeCell="G32" sqref="G32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7" customWidth="1"/>
    <col min="8" max="16384" width="9.140625" style="1" customWidth="1"/>
  </cols>
  <sheetData>
    <row r="1" spans="1:6" ht="57" customHeight="1" thickBot="1">
      <c r="A1" s="29" t="s">
        <v>16</v>
      </c>
      <c r="B1" s="29"/>
      <c r="C1" s="29"/>
      <c r="D1" s="29"/>
      <c r="E1" s="29"/>
      <c r="F1" s="29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30">
      <c r="A3" s="19" t="s">
        <v>77</v>
      </c>
      <c r="B3" s="19" t="s">
        <v>27</v>
      </c>
      <c r="C3" s="24" t="s">
        <v>28</v>
      </c>
      <c r="D3" s="21" t="s">
        <v>29</v>
      </c>
      <c r="E3" s="26">
        <v>13332.15</v>
      </c>
      <c r="F3" s="18" t="s">
        <v>30</v>
      </c>
    </row>
    <row r="4" spans="1:7" ht="45">
      <c r="A4" s="19" t="s">
        <v>17</v>
      </c>
      <c r="B4" s="21" t="s">
        <v>52</v>
      </c>
      <c r="C4" s="24" t="s">
        <v>28</v>
      </c>
      <c r="D4" s="19" t="s">
        <v>53</v>
      </c>
      <c r="E4" s="26">
        <v>19071</v>
      </c>
      <c r="F4" s="18">
        <v>43955</v>
      </c>
      <c r="G4" s="17">
        <f>E4+E3</f>
        <v>32403.15</v>
      </c>
    </row>
    <row r="5" spans="1:7" ht="45">
      <c r="A5" s="19" t="s">
        <v>6</v>
      </c>
      <c r="B5" s="21" t="s">
        <v>50</v>
      </c>
      <c r="C5" s="21" t="s">
        <v>11</v>
      </c>
      <c r="D5" s="19" t="s">
        <v>51</v>
      </c>
      <c r="E5" s="26">
        <v>24008.4</v>
      </c>
      <c r="F5" s="18">
        <v>43971</v>
      </c>
      <c r="G5" s="17">
        <f>E5</f>
        <v>24008.4</v>
      </c>
    </row>
    <row r="6" spans="1:7" ht="15.75">
      <c r="A6" s="19" t="s">
        <v>6</v>
      </c>
      <c r="B6" s="19" t="s">
        <v>80</v>
      </c>
      <c r="C6" s="19" t="s">
        <v>8</v>
      </c>
      <c r="D6" s="19" t="s">
        <v>81</v>
      </c>
      <c r="E6" s="26">
        <v>184401.97</v>
      </c>
      <c r="F6" s="25">
        <v>43955</v>
      </c>
      <c r="G6" s="17">
        <f>E6</f>
        <v>184401.97</v>
      </c>
    </row>
    <row r="7" spans="1:6" ht="60">
      <c r="A7" s="19" t="s">
        <v>6</v>
      </c>
      <c r="B7" s="22" t="s">
        <v>62</v>
      </c>
      <c r="C7" s="22" t="s">
        <v>9</v>
      </c>
      <c r="D7" s="22" t="s">
        <v>63</v>
      </c>
      <c r="E7" s="27">
        <v>72697.03</v>
      </c>
      <c r="F7" s="18" t="s">
        <v>64</v>
      </c>
    </row>
    <row r="8" spans="1:6" ht="60">
      <c r="A8" s="19" t="s">
        <v>6</v>
      </c>
      <c r="B8" s="22" t="s">
        <v>65</v>
      </c>
      <c r="C8" s="22" t="s">
        <v>9</v>
      </c>
      <c r="D8" s="22" t="s">
        <v>66</v>
      </c>
      <c r="E8" s="27">
        <v>56241.93</v>
      </c>
      <c r="F8" s="18" t="s">
        <v>64</v>
      </c>
    </row>
    <row r="9" spans="1:6" ht="60">
      <c r="A9" s="19" t="s">
        <v>6</v>
      </c>
      <c r="B9" s="22" t="s">
        <v>67</v>
      </c>
      <c r="C9" s="22" t="s">
        <v>9</v>
      </c>
      <c r="D9" s="19" t="s">
        <v>68</v>
      </c>
      <c r="E9" s="26">
        <v>13266.86</v>
      </c>
      <c r="F9" s="18" t="s">
        <v>64</v>
      </c>
    </row>
    <row r="10" spans="1:6" ht="60">
      <c r="A10" s="19" t="s">
        <v>6</v>
      </c>
      <c r="B10" s="22" t="s">
        <v>69</v>
      </c>
      <c r="C10" s="22" t="s">
        <v>9</v>
      </c>
      <c r="D10" s="19" t="s">
        <v>70</v>
      </c>
      <c r="E10" s="26">
        <v>29140.65</v>
      </c>
      <c r="F10" s="18" t="s">
        <v>64</v>
      </c>
    </row>
    <row r="11" spans="1:6" ht="45">
      <c r="A11" s="19" t="s">
        <v>6</v>
      </c>
      <c r="B11" s="22" t="s">
        <v>71</v>
      </c>
      <c r="C11" s="22" t="s">
        <v>9</v>
      </c>
      <c r="D11" s="19" t="s">
        <v>72</v>
      </c>
      <c r="E11" s="26">
        <v>1137.04</v>
      </c>
      <c r="F11" s="18" t="s">
        <v>64</v>
      </c>
    </row>
    <row r="12" spans="1:6" ht="45">
      <c r="A12" s="19" t="s">
        <v>6</v>
      </c>
      <c r="B12" s="22" t="s">
        <v>73</v>
      </c>
      <c r="C12" s="22" t="s">
        <v>9</v>
      </c>
      <c r="D12" s="22" t="s">
        <v>74</v>
      </c>
      <c r="E12" s="27">
        <v>1852.17</v>
      </c>
      <c r="F12" s="18" t="s">
        <v>64</v>
      </c>
    </row>
    <row r="13" spans="1:7" ht="45">
      <c r="A13" s="19" t="s">
        <v>6</v>
      </c>
      <c r="B13" s="22" t="s">
        <v>75</v>
      </c>
      <c r="C13" s="22" t="s">
        <v>9</v>
      </c>
      <c r="D13" s="22" t="s">
        <v>76</v>
      </c>
      <c r="E13" s="27">
        <v>941.85</v>
      </c>
      <c r="F13" s="18" t="s">
        <v>64</v>
      </c>
      <c r="G13" s="17">
        <f>SUM(E7:E13)</f>
        <v>175277.53000000003</v>
      </c>
    </row>
    <row r="14" spans="1:6" ht="45">
      <c r="A14" s="19" t="s">
        <v>44</v>
      </c>
      <c r="B14" s="19" t="s">
        <v>45</v>
      </c>
      <c r="C14" s="19" t="s">
        <v>46</v>
      </c>
      <c r="D14" s="19" t="s">
        <v>47</v>
      </c>
      <c r="E14" s="26">
        <v>400</v>
      </c>
      <c r="F14" s="18">
        <v>43962</v>
      </c>
    </row>
    <row r="15" spans="1:7" ht="45">
      <c r="A15" s="19" t="s">
        <v>44</v>
      </c>
      <c r="B15" s="19" t="s">
        <v>48</v>
      </c>
      <c r="C15" s="19" t="s">
        <v>46</v>
      </c>
      <c r="D15" s="19" t="s">
        <v>49</v>
      </c>
      <c r="E15" s="26">
        <v>550</v>
      </c>
      <c r="F15" s="18">
        <v>43971</v>
      </c>
      <c r="G15" s="17">
        <f>SUM(E14:E15)</f>
        <v>950</v>
      </c>
    </row>
    <row r="16" spans="1:6" ht="30">
      <c r="A16" s="19" t="s">
        <v>6</v>
      </c>
      <c r="B16" s="19" t="s">
        <v>54</v>
      </c>
      <c r="C16" s="19" t="s">
        <v>10</v>
      </c>
      <c r="D16" s="19" t="s">
        <v>55</v>
      </c>
      <c r="E16" s="26">
        <v>24298.56</v>
      </c>
      <c r="F16" s="25">
        <v>43956</v>
      </c>
    </row>
    <row r="17" spans="1:6" ht="30">
      <c r="A17" s="19" t="s">
        <v>6</v>
      </c>
      <c r="B17" s="19" t="s">
        <v>56</v>
      </c>
      <c r="C17" s="19" t="s">
        <v>10</v>
      </c>
      <c r="D17" s="19" t="s">
        <v>82</v>
      </c>
      <c r="E17" s="26">
        <v>1286.01</v>
      </c>
      <c r="F17" s="25">
        <v>43956</v>
      </c>
    </row>
    <row r="18" spans="1:7" ht="45">
      <c r="A18" s="19" t="s">
        <v>6</v>
      </c>
      <c r="B18" s="19" t="s">
        <v>57</v>
      </c>
      <c r="C18" s="19" t="s">
        <v>10</v>
      </c>
      <c r="D18" s="19" t="s">
        <v>58</v>
      </c>
      <c r="E18" s="26">
        <v>66853.6</v>
      </c>
      <c r="F18" s="25" t="s">
        <v>59</v>
      </c>
      <c r="G18" s="17">
        <f>SUM(E16:E18)</f>
        <v>92438.17000000001</v>
      </c>
    </row>
    <row r="19" spans="1:6" ht="30">
      <c r="A19" s="19" t="s">
        <v>6</v>
      </c>
      <c r="B19" s="20" t="s">
        <v>12</v>
      </c>
      <c r="C19" s="21" t="s">
        <v>7</v>
      </c>
      <c r="D19" s="22" t="s">
        <v>13</v>
      </c>
      <c r="E19" s="28">
        <v>19890</v>
      </c>
      <c r="F19" s="18">
        <v>43973</v>
      </c>
    </row>
    <row r="20" spans="1:6" ht="30">
      <c r="A20" s="19" t="s">
        <v>6</v>
      </c>
      <c r="B20" s="20" t="s">
        <v>14</v>
      </c>
      <c r="C20" s="21" t="s">
        <v>7</v>
      </c>
      <c r="D20" s="22" t="s">
        <v>15</v>
      </c>
      <c r="E20" s="28">
        <v>18614.7</v>
      </c>
      <c r="F20" s="18">
        <v>43978</v>
      </c>
    </row>
    <row r="21" spans="1:7" ht="120">
      <c r="A21" s="19" t="s">
        <v>21</v>
      </c>
      <c r="B21" s="19" t="s">
        <v>25</v>
      </c>
      <c r="C21" s="21" t="s">
        <v>7</v>
      </c>
      <c r="D21" s="19" t="s">
        <v>26</v>
      </c>
      <c r="E21" s="26">
        <v>734924.3</v>
      </c>
      <c r="F21" s="18">
        <v>43972</v>
      </c>
      <c r="G21" s="17">
        <f>SUM(E19:E21)</f>
        <v>773429</v>
      </c>
    </row>
    <row r="22" spans="1:6" ht="45">
      <c r="A22" s="19" t="s">
        <v>77</v>
      </c>
      <c r="B22" s="19" t="s">
        <v>31</v>
      </c>
      <c r="C22" s="19" t="s">
        <v>39</v>
      </c>
      <c r="D22" s="21" t="s">
        <v>32</v>
      </c>
      <c r="E22" s="26">
        <v>11932.83</v>
      </c>
      <c r="F22" s="18" t="s">
        <v>33</v>
      </c>
    </row>
    <row r="23" spans="1:6" ht="30">
      <c r="A23" s="19" t="s">
        <v>77</v>
      </c>
      <c r="B23" s="19" t="s">
        <v>34</v>
      </c>
      <c r="C23" s="19" t="s">
        <v>39</v>
      </c>
      <c r="D23" s="21" t="s">
        <v>35</v>
      </c>
      <c r="E23" s="26">
        <v>12775.23</v>
      </c>
      <c r="F23" s="18" t="s">
        <v>36</v>
      </c>
    </row>
    <row r="24" spans="1:6" ht="30">
      <c r="A24" s="19" t="s">
        <v>37</v>
      </c>
      <c r="B24" s="19" t="s">
        <v>38</v>
      </c>
      <c r="C24" s="19" t="s">
        <v>39</v>
      </c>
      <c r="D24" s="19" t="s">
        <v>40</v>
      </c>
      <c r="E24" s="26">
        <v>11700</v>
      </c>
      <c r="F24" s="18">
        <v>43963</v>
      </c>
    </row>
    <row r="25" spans="1:7" ht="30">
      <c r="A25" s="19" t="s">
        <v>6</v>
      </c>
      <c r="B25" s="19" t="s">
        <v>60</v>
      </c>
      <c r="C25" s="19" t="s">
        <v>39</v>
      </c>
      <c r="D25" s="22" t="s">
        <v>55</v>
      </c>
      <c r="E25" s="27">
        <v>70937.1</v>
      </c>
      <c r="F25" s="25" t="s">
        <v>61</v>
      </c>
      <c r="G25" s="17">
        <f>SUM(E22:E25)</f>
        <v>107345.16</v>
      </c>
    </row>
    <row r="26" spans="1:6" ht="15.75">
      <c r="A26" s="19" t="s">
        <v>77</v>
      </c>
      <c r="B26" s="22" t="s">
        <v>78</v>
      </c>
      <c r="C26" s="22" t="s">
        <v>23</v>
      </c>
      <c r="D26" s="22" t="s">
        <v>79</v>
      </c>
      <c r="E26" s="27">
        <v>1710</v>
      </c>
      <c r="F26" s="18">
        <v>43977</v>
      </c>
    </row>
    <row r="27" spans="1:6" ht="30">
      <c r="A27" s="19" t="s">
        <v>21</v>
      </c>
      <c r="B27" s="19" t="s">
        <v>22</v>
      </c>
      <c r="C27" s="19" t="s">
        <v>23</v>
      </c>
      <c r="D27" s="19" t="s">
        <v>24</v>
      </c>
      <c r="E27" s="26">
        <v>184703.2</v>
      </c>
      <c r="F27" s="18">
        <v>43965</v>
      </c>
    </row>
    <row r="28" spans="1:7" ht="30">
      <c r="A28" s="19" t="s">
        <v>37</v>
      </c>
      <c r="B28" s="19" t="s">
        <v>41</v>
      </c>
      <c r="C28" s="19" t="s">
        <v>42</v>
      </c>
      <c r="D28" s="19" t="s">
        <v>43</v>
      </c>
      <c r="E28" s="26">
        <v>29250</v>
      </c>
      <c r="F28" s="18">
        <v>43971</v>
      </c>
      <c r="G28" s="17">
        <f>SUM(E26:E28)</f>
        <v>215663.2</v>
      </c>
    </row>
    <row r="29" spans="1:7" ht="30">
      <c r="A29" s="19" t="s">
        <v>17</v>
      </c>
      <c r="B29" s="19" t="s">
        <v>18</v>
      </c>
      <c r="C29" s="19" t="s">
        <v>19</v>
      </c>
      <c r="D29" s="19" t="s">
        <v>20</v>
      </c>
      <c r="E29" s="26">
        <v>30110.86</v>
      </c>
      <c r="F29" s="18">
        <v>43959</v>
      </c>
      <c r="G29" s="17">
        <f>E29</f>
        <v>30110.86</v>
      </c>
    </row>
    <row r="30" spans="1:6" ht="15.75">
      <c r="A30" s="19"/>
      <c r="B30" s="20"/>
      <c r="C30" s="21"/>
      <c r="D30" s="22"/>
      <c r="E30" s="23"/>
      <c r="F30" s="18"/>
    </row>
    <row r="31" spans="1:7" ht="31.5" customHeight="1">
      <c r="A31" s="11"/>
      <c r="B31" s="12"/>
      <c r="C31" s="13"/>
      <c r="D31" s="15"/>
      <c r="E31" s="16">
        <f>SUM(E3:E30)</f>
        <v>1636027.4400000002</v>
      </c>
      <c r="F31" s="14"/>
      <c r="G31" s="17">
        <f>SUM(G3:G29)</f>
        <v>1636027.4400000002</v>
      </c>
    </row>
  </sheetData>
  <sheetProtection/>
  <autoFilter ref="A2:F29">
    <sortState ref="A3:F31">
      <sortCondition sortBy="value" ref="C3:C31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2020-07-24T12:32:11Z</dcterms:modified>
  <cp:category/>
  <cp:version/>
  <cp:contentType/>
  <cp:contentStatus/>
</cp:coreProperties>
</file>