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'odjeli'!$A$2:$G$39</definedName>
    <definedName name="_xlnm._FilterDatabase" localSheetId="0" hidden="1">'postupci'!$A$2:$F$38</definedName>
  </definedNames>
  <calcPr fullCalcOnLoad="1"/>
</workbook>
</file>

<file path=xl/sharedStrings.xml><?xml version="1.0" encoding="utf-8"?>
<sst xmlns="http://schemas.openxmlformats.org/spreadsheetml/2006/main" count="312" uniqueCount="100">
  <si>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</si>
  <si>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</si>
  <si>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</si>
  <si>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</si>
  <si>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</si>
  <si>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</si>
  <si>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</si>
  <si>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IZVJEŠTAJ O DODJELJENIM UGOVORIMA  2020. GODINE</t>
  </si>
  <si>
    <t>Stručni i administrativni poslovi</t>
  </si>
  <si>
    <t>Javna sigurnost</t>
  </si>
  <si>
    <t>Institut za građevinarstvo "IG" Banja Luka</t>
  </si>
  <si>
    <t>Javni poslovi</t>
  </si>
  <si>
    <t>Poljoprivreda</t>
  </si>
  <si>
    <t>Komunalni poslovi</t>
  </si>
  <si>
    <t>Javna imovina</t>
  </si>
  <si>
    <t>Izrada idejnog rješenja sa analizom najoptimalnije opcije (varijante) izgradnje centra za upravljanje otpadom na teritoriji BD BiH</t>
  </si>
  <si>
    <t>Nabavka računara i računarske opreme za javni registar</t>
  </si>
  <si>
    <t>Javni registar</t>
  </si>
  <si>
    <t>Network I d.o.o. Bijeljina</t>
  </si>
  <si>
    <t>Provođenje mjera na zaštiti od poplava okvirni sporazum za 2020 i 2021</t>
  </si>
  <si>
    <t>Grupa ponuđača:
Itinera S d.o.o. Brčko
Agro pejin d.o.o. Brčko</t>
  </si>
  <si>
    <t xml:space="preserve">Otvoreni </t>
  </si>
  <si>
    <t>13-000317/20-Nabavka radova na rekonstrukciji centralnog grijanja u JU Desetoj osnovnoj školi Bijela</t>
  </si>
  <si>
    <t>Obrazovanje</t>
  </si>
  <si>
    <t>KGH-Instalacije,Brčko</t>
  </si>
  <si>
    <t>usluge tehničkih pregleda za vozila u vlasništvu Brčko distrikta</t>
  </si>
  <si>
    <t>DOO BRACO I SINOVI BRČKO</t>
  </si>
  <si>
    <t>29.06.2020.</t>
  </si>
  <si>
    <t xml:space="preserve">Konkurentski </t>
  </si>
  <si>
    <t>Nabavka laboratorijskog materijala i potrošnog medicinskog materijala-Lot 1</t>
  </si>
  <si>
    <t xml:space="preserve">Odjeljenje za zdravstvo i ostale usluge </t>
  </si>
  <si>
    <t xml:space="preserve">"BROMA BEL" d.o.oBanja Luka </t>
  </si>
  <si>
    <t xml:space="preserve">"SARTORIUS LIBRA ELEKTRONIK"d.o.o Sarajevo </t>
  </si>
  <si>
    <t xml:space="preserve">"HELIA"d.o.o Sarajevo </t>
  </si>
  <si>
    <t>Anex II dio B</t>
  </si>
  <si>
    <t>Usluge stručnog usavršavanja 13-000197/20 (0039)</t>
  </si>
  <si>
    <t xml:space="preserve">Kancelarija za reviziju javne uprave </t>
  </si>
  <si>
    <t xml:space="preserve">"SAVEZ RAČUNOVOĐA I REVIZORA REPUBLIKE SRPSKE" Banja Luka </t>
  </si>
  <si>
    <t>Usluge stručnog usavršavanja 13-001675/20 (0004)</t>
  </si>
  <si>
    <t xml:space="preserve">Odjeljenje za evropske integracije </t>
  </si>
  <si>
    <t>VANJSKOTRGOVINSKA /SPOLJNOTRGOVINSKA KOMORA BIH SARAJEVO</t>
  </si>
  <si>
    <t>Usluge hotelskog smještaja 13-000180/20 (0060)</t>
  </si>
  <si>
    <t>Hotel Vila Nova Neum</t>
  </si>
  <si>
    <t>Usluge hotelskog smještaja 13-001743/20 (0003)</t>
  </si>
  <si>
    <t xml:space="preserve">Odjeljenje za komunalne poslove </t>
  </si>
  <si>
    <t xml:space="preserve">BBN CONGRESS MANAGEMENT Beograd </t>
  </si>
  <si>
    <t>Usluge stručnog usavršavanja 13-001742/20 (0003)</t>
  </si>
  <si>
    <t>Usluge hotelskog smještaja 13-000196/20 (0013)</t>
  </si>
  <si>
    <t xml:space="preserve">INTERQUALITY d.o.o Sarajevo </t>
  </si>
  <si>
    <t>Usluge stručnog usavršavanja 13-000197/20 (0046)</t>
  </si>
  <si>
    <t>Usluge stručnog usavršavanja 13-000197/20 (0045)</t>
  </si>
  <si>
    <t xml:space="preserve">FIN CONSULT d.o.o Tuzla </t>
  </si>
  <si>
    <t>Usluge hotelskog smještaja 13-001826/20 (0004)</t>
  </si>
  <si>
    <t xml:space="preserve">Kabinet gradonačelnika </t>
  </si>
  <si>
    <t xml:space="preserve">"TURIST" d.o.o Brčko </t>
  </si>
  <si>
    <t>Usluge hotelskog smještaja 13-001812/20 (0004)</t>
  </si>
  <si>
    <t xml:space="preserve">"KVENTUM"d.o.o Sarajevo </t>
  </si>
  <si>
    <t>Usluge stručnog usavršavanja 13-000183/20 (0011)</t>
  </si>
  <si>
    <t xml:space="preserve">Pravosudna komisija </t>
  </si>
  <si>
    <t xml:space="preserve">Udruženje sudija Federacije BiH  Sarajevo </t>
  </si>
  <si>
    <t>Usluge hotelskog smještaja 13-000180/20 (0065)</t>
  </si>
  <si>
    <t>ZENIT BRO  d.o.o Neum</t>
  </si>
  <si>
    <t xml:space="preserve">HOTEL NOVA  d.o.o Neum </t>
  </si>
  <si>
    <t>Apartmani M &amp; D VESNA Neum</t>
  </si>
  <si>
    <t>Usluge stručnog usavršavanja 13-001675/20 (0010)</t>
  </si>
  <si>
    <t>Nabavka laboratorijskog materijala i potrošnog medicinskog materijala-Lot 2</t>
  </si>
  <si>
    <t>Nabavka laboratorijskog materijala i potrošnog medicinskog materijala-Lot 3</t>
  </si>
  <si>
    <t>Nabavka usluge izrade investiciono tehničke dokumentacije za potrebe KUJI – 3 lota</t>
  </si>
  <si>
    <t xml:space="preserve"> "Smajić inženjering" d.o.o. Goražde</t>
  </si>
  <si>
    <t>Nabavka radova za potrebe Odjeljenja za obrazovanje - 2 lota</t>
  </si>
  <si>
    <t>"Astra plan" d.o.o. Brčko</t>
  </si>
  <si>
    <t>Nabavka radova za potrebe Odjeljenja za javnu sigurnost  (Uređenje vatrogasnih domova) - Lot 1</t>
  </si>
  <si>
    <t>"Gradnja-cop" d.o.o. Brčko</t>
  </si>
  <si>
    <t>Nabavka radova za potrebe Odjeljenja za javnu sigurnost  (Uređenje vatrogasnih domova) - Lot 2</t>
  </si>
  <si>
    <t>"Papilon" d.o.o. Čelić</t>
  </si>
  <si>
    <t>Nabavka radova za potrebe Odjeljenja za javnu sigurnost  (Uređenje vatrogasnih domova) - Lot 3</t>
  </si>
  <si>
    <t>"Bijelić-gradnja" d.o.o. Brčko</t>
  </si>
  <si>
    <t>Nabavka radova za potrebe Odjeljenja za javnu sigurnost  (Uređenje vatrogasnih domova) - Lot 4</t>
  </si>
  <si>
    <t>"PGN" d.o.o. Brčko</t>
  </si>
  <si>
    <t>Nabavka štampanog materijala i obrazaca za potrebe Odjeljenja za privredni razvoj, sport i kulturu - Okvirni sporazum</t>
  </si>
  <si>
    <t>Privreda</t>
  </si>
  <si>
    <t>"Gama" d.o.o. Brčko</t>
  </si>
  <si>
    <t xml:space="preserve">“Nabavka opreme (kompjuterske) za potrebe 
Odjeljenja za komunalne poslove </t>
  </si>
  <si>
    <t>Printex, Sarajevo</t>
  </si>
  <si>
    <t>11.06.2020.</t>
  </si>
  <si>
    <t>„Nabavka dodatnih radova na rekonstrukciji i sanaciji objekta 
u MZ „Bukvik”-Gajevi”</t>
  </si>
  <si>
    <t>Vk-kom, Brčko</t>
  </si>
  <si>
    <t>19.06.2020.</t>
  </si>
  <si>
    <t>Konkurentski</t>
  </si>
  <si>
    <t>Nabavka i ugradnja klima uređaja - LOT 1</t>
  </si>
  <si>
    <t>doo "MD MONTEL" Brčko</t>
  </si>
  <si>
    <t>08.06.2020.</t>
  </si>
  <si>
    <t>Nabavka i ugradnja klima uređaja - LOT 2</t>
  </si>
  <si>
    <t>doo "COPITRADE" Bijeljina</t>
  </si>
  <si>
    <t>Multifunkcionalni uređej</t>
  </si>
  <si>
    <t>Alcoop</t>
  </si>
  <si>
    <t>Одржаванје објеката Полиције</t>
  </si>
  <si>
    <t>Полиција</t>
  </si>
  <si>
    <t>Бијелић Граднја</t>
  </si>
  <si>
    <t>Pravosudna komisija Pravobranilaštvo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</si>
</sst>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4" fontId="48" fillId="0" borderId="12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6" sqref="I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7" customWidth="1"/>
    <col min="8" max="16384" width="9.140625" style="1" customWidth="1"/>
  </cols>
  <sheetData>
    <row r="1" spans="1:6" ht="57" customHeight="1" thickBot="1">
      <c r="A1" s="27" t="s">
        <v>7</v>
      </c>
      <c r="B1" s="27"/>
      <c r="C1" s="27"/>
      <c r="D1" s="27"/>
      <c r="E1" s="27"/>
      <c r="F1" s="27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9" t="s">
        <v>34</v>
      </c>
      <c r="B3" s="19" t="s">
        <v>52</v>
      </c>
      <c r="C3" s="19" t="s">
        <v>53</v>
      </c>
      <c r="D3" s="19" t="s">
        <v>54</v>
      </c>
      <c r="E3" s="24">
        <v>271</v>
      </c>
      <c r="F3" s="18">
        <v>44008</v>
      </c>
    </row>
    <row r="4" spans="1:6" ht="45">
      <c r="A4" s="19" t="s">
        <v>34</v>
      </c>
      <c r="B4" s="19" t="s">
        <v>35</v>
      </c>
      <c r="C4" s="19" t="s">
        <v>36</v>
      </c>
      <c r="D4" s="19" t="s">
        <v>37</v>
      </c>
      <c r="E4" s="24">
        <v>450</v>
      </c>
      <c r="F4" s="18">
        <v>43999</v>
      </c>
    </row>
    <row r="5" spans="1:6" ht="45">
      <c r="A5" s="19" t="s">
        <v>34</v>
      </c>
      <c r="B5" s="19" t="s">
        <v>47</v>
      </c>
      <c r="C5" s="19" t="s">
        <v>36</v>
      </c>
      <c r="D5" s="19" t="s">
        <v>48</v>
      </c>
      <c r="E5" s="24">
        <v>893.7</v>
      </c>
      <c r="F5" s="18">
        <v>44006</v>
      </c>
    </row>
    <row r="6" spans="1:6" ht="45">
      <c r="A6" s="19" t="s">
        <v>34</v>
      </c>
      <c r="B6" s="19" t="s">
        <v>49</v>
      </c>
      <c r="C6" s="19" t="s">
        <v>36</v>
      </c>
      <c r="D6" s="19" t="s">
        <v>48</v>
      </c>
      <c r="E6" s="24">
        <v>630</v>
      </c>
      <c r="F6" s="23">
        <v>44006</v>
      </c>
    </row>
    <row r="7" spans="1:6" ht="45">
      <c r="A7" s="19" t="s">
        <v>34</v>
      </c>
      <c r="B7" s="19" t="s">
        <v>50</v>
      </c>
      <c r="C7" s="19" t="s">
        <v>36</v>
      </c>
      <c r="D7" s="19" t="s">
        <v>51</v>
      </c>
      <c r="E7" s="24">
        <v>540</v>
      </c>
      <c r="F7" s="18">
        <v>44006</v>
      </c>
    </row>
    <row r="8" spans="1:6" ht="30">
      <c r="A8" s="19" t="s">
        <v>34</v>
      </c>
      <c r="B8" s="19" t="s">
        <v>46</v>
      </c>
      <c r="C8" s="19" t="s">
        <v>13</v>
      </c>
      <c r="D8" s="19" t="s">
        <v>45</v>
      </c>
      <c r="E8" s="24">
        <v>962.27</v>
      </c>
      <c r="F8" s="23">
        <v>44000</v>
      </c>
    </row>
    <row r="9" spans="1:6" ht="45">
      <c r="A9" s="19" t="s">
        <v>34</v>
      </c>
      <c r="B9" s="19" t="s">
        <v>38</v>
      </c>
      <c r="C9" s="19" t="s">
        <v>39</v>
      </c>
      <c r="D9" s="19" t="s">
        <v>40</v>
      </c>
      <c r="E9" s="24">
        <v>175.5</v>
      </c>
      <c r="F9" s="18">
        <v>43997</v>
      </c>
    </row>
    <row r="10" spans="1:6" ht="30">
      <c r="A10" s="19" t="s">
        <v>34</v>
      </c>
      <c r="B10" s="19" t="s">
        <v>55</v>
      </c>
      <c r="C10" s="19" t="s">
        <v>39</v>
      </c>
      <c r="D10" s="19" t="s">
        <v>56</v>
      </c>
      <c r="E10" s="24">
        <v>501.36</v>
      </c>
      <c r="F10" s="18">
        <v>44007</v>
      </c>
    </row>
    <row r="11" spans="1:6" ht="30">
      <c r="A11" s="19" t="s">
        <v>34</v>
      </c>
      <c r="B11" s="19" t="s">
        <v>64</v>
      </c>
      <c r="C11" s="19" t="s">
        <v>39</v>
      </c>
      <c r="D11" s="19" t="s">
        <v>56</v>
      </c>
      <c r="E11" s="24">
        <v>409.5</v>
      </c>
      <c r="F11" s="23">
        <v>44007</v>
      </c>
    </row>
    <row r="12" spans="1:6" ht="30">
      <c r="A12" s="19" t="s">
        <v>34</v>
      </c>
      <c r="B12" s="19" t="s">
        <v>43</v>
      </c>
      <c r="C12" s="19" t="s">
        <v>44</v>
      </c>
      <c r="D12" s="19" t="s">
        <v>45</v>
      </c>
      <c r="E12" s="24">
        <v>1783.72</v>
      </c>
      <c r="F12" s="18">
        <v>44000</v>
      </c>
    </row>
    <row r="13" spans="1:6" ht="30">
      <c r="A13" s="19" t="s">
        <v>34</v>
      </c>
      <c r="B13" s="19" t="s">
        <v>57</v>
      </c>
      <c r="C13" s="19" t="s">
        <v>58</v>
      </c>
      <c r="D13" s="19" t="s">
        <v>59</v>
      </c>
      <c r="E13" s="24">
        <v>1170</v>
      </c>
      <c r="F13" s="18">
        <v>44012</v>
      </c>
    </row>
    <row r="14" spans="1:6" ht="30">
      <c r="A14" s="19" t="s">
        <v>34</v>
      </c>
      <c r="B14" s="19" t="s">
        <v>60</v>
      </c>
      <c r="C14" s="19" t="s">
        <v>58</v>
      </c>
      <c r="D14" s="19" t="s">
        <v>61</v>
      </c>
      <c r="E14" s="24">
        <v>1800</v>
      </c>
      <c r="F14" s="18">
        <v>44012</v>
      </c>
    </row>
    <row r="15" spans="1:6" ht="30">
      <c r="A15" s="19" t="s">
        <v>34</v>
      </c>
      <c r="B15" s="19" t="s">
        <v>60</v>
      </c>
      <c r="C15" s="19" t="s">
        <v>58</v>
      </c>
      <c r="D15" s="19" t="s">
        <v>62</v>
      </c>
      <c r="E15" s="24">
        <v>3839.2</v>
      </c>
      <c r="F15" s="18">
        <v>44012</v>
      </c>
    </row>
    <row r="16" spans="1:6" ht="30">
      <c r="A16" s="19" t="s">
        <v>34</v>
      </c>
      <c r="B16" s="19" t="s">
        <v>60</v>
      </c>
      <c r="C16" s="19" t="s">
        <v>58</v>
      </c>
      <c r="D16" s="19" t="s">
        <v>63</v>
      </c>
      <c r="E16" s="24">
        <v>576</v>
      </c>
      <c r="F16" s="23">
        <v>44012</v>
      </c>
    </row>
    <row r="17" spans="1:7" ht="45">
      <c r="A17" s="19" t="s">
        <v>34</v>
      </c>
      <c r="B17" s="19" t="s">
        <v>41</v>
      </c>
      <c r="C17" s="19" t="s">
        <v>99</v>
      </c>
      <c r="D17" s="19" t="s">
        <v>42</v>
      </c>
      <c r="E17" s="24">
        <v>1320</v>
      </c>
      <c r="F17" s="18">
        <v>43987</v>
      </c>
      <c r="G17" s="17">
        <f>SUM(E3:E17)</f>
        <v>15322.25</v>
      </c>
    </row>
    <row r="18" spans="1:6" ht="30">
      <c r="A18" s="19" t="s">
        <v>88</v>
      </c>
      <c r="B18" s="19" t="s">
        <v>25</v>
      </c>
      <c r="C18" s="19" t="s">
        <v>11</v>
      </c>
      <c r="D18" s="21" t="s">
        <v>26</v>
      </c>
      <c r="E18" s="24">
        <v>58498.83</v>
      </c>
      <c r="F18" s="18" t="s">
        <v>27</v>
      </c>
    </row>
    <row r="19" spans="1:6" ht="15.75">
      <c r="A19" s="19" t="s">
        <v>88</v>
      </c>
      <c r="B19" s="22" t="s">
        <v>89</v>
      </c>
      <c r="C19" s="22" t="s">
        <v>23</v>
      </c>
      <c r="D19" s="22" t="s">
        <v>90</v>
      </c>
      <c r="E19" s="26">
        <v>4095</v>
      </c>
      <c r="F19" s="18" t="s">
        <v>91</v>
      </c>
    </row>
    <row r="20" spans="1:6" ht="15.75">
      <c r="A20" s="19" t="s">
        <v>88</v>
      </c>
      <c r="B20" s="22" t="s">
        <v>92</v>
      </c>
      <c r="C20" s="22" t="s">
        <v>23</v>
      </c>
      <c r="D20" s="22" t="s">
        <v>93</v>
      </c>
      <c r="E20" s="26">
        <v>3159</v>
      </c>
      <c r="F20" s="18" t="s">
        <v>91</v>
      </c>
    </row>
    <row r="21" spans="1:6" ht="45">
      <c r="A21" s="19" t="s">
        <v>28</v>
      </c>
      <c r="B21" s="19" t="s">
        <v>29</v>
      </c>
      <c r="C21" s="19" t="s">
        <v>30</v>
      </c>
      <c r="D21" s="19" t="s">
        <v>31</v>
      </c>
      <c r="E21" s="24">
        <v>41829.49</v>
      </c>
      <c r="F21" s="18">
        <v>43999</v>
      </c>
    </row>
    <row r="22" spans="1:6" ht="45">
      <c r="A22" s="19" t="s">
        <v>28</v>
      </c>
      <c r="B22" s="19" t="s">
        <v>65</v>
      </c>
      <c r="C22" s="19" t="s">
        <v>30</v>
      </c>
      <c r="D22" s="19" t="s">
        <v>32</v>
      </c>
      <c r="E22" s="24">
        <v>12989</v>
      </c>
      <c r="F22" s="18">
        <v>44005</v>
      </c>
    </row>
    <row r="23" spans="1:7" ht="45">
      <c r="A23" s="19" t="s">
        <v>28</v>
      </c>
      <c r="B23" s="19" t="s">
        <v>66</v>
      </c>
      <c r="C23" s="19" t="s">
        <v>30</v>
      </c>
      <c r="D23" s="19" t="s">
        <v>33</v>
      </c>
      <c r="E23" s="24">
        <v>1006.2</v>
      </c>
      <c r="F23" s="18">
        <v>44005</v>
      </c>
      <c r="G23" s="17">
        <f>SUM(E18:E23)</f>
        <v>121577.52</v>
      </c>
    </row>
    <row r="24" spans="1:6" ht="30">
      <c r="A24" s="19" t="s">
        <v>6</v>
      </c>
      <c r="B24" s="21" t="s">
        <v>67</v>
      </c>
      <c r="C24" s="21" t="s">
        <v>14</v>
      </c>
      <c r="D24" s="19" t="s">
        <v>68</v>
      </c>
      <c r="E24" s="24">
        <v>6869.43</v>
      </c>
      <c r="F24" s="18">
        <v>43986</v>
      </c>
    </row>
    <row r="25" spans="1:6" ht="30">
      <c r="A25" s="19" t="s">
        <v>6</v>
      </c>
      <c r="B25" s="21" t="s">
        <v>71</v>
      </c>
      <c r="C25" s="21" t="s">
        <v>9</v>
      </c>
      <c r="D25" s="19" t="s">
        <v>72</v>
      </c>
      <c r="E25" s="24">
        <v>229554</v>
      </c>
      <c r="F25" s="18">
        <v>44005</v>
      </c>
    </row>
    <row r="26" spans="1:6" ht="30">
      <c r="A26" s="19" t="s">
        <v>6</v>
      </c>
      <c r="B26" s="21" t="s">
        <v>73</v>
      </c>
      <c r="C26" s="21" t="s">
        <v>9</v>
      </c>
      <c r="D26" s="19" t="s">
        <v>74</v>
      </c>
      <c r="E26" s="24">
        <v>223990.08</v>
      </c>
      <c r="F26" s="18">
        <v>44005</v>
      </c>
    </row>
    <row r="27" spans="1:6" ht="30">
      <c r="A27" s="19" t="s">
        <v>6</v>
      </c>
      <c r="B27" s="21" t="s">
        <v>75</v>
      </c>
      <c r="C27" s="21" t="s">
        <v>9</v>
      </c>
      <c r="D27" s="19" t="s">
        <v>76</v>
      </c>
      <c r="E27" s="24">
        <v>226774.08</v>
      </c>
      <c r="F27" s="18">
        <v>44005</v>
      </c>
    </row>
    <row r="28" spans="1:6" ht="30">
      <c r="A28" s="19" t="s">
        <v>6</v>
      </c>
      <c r="B28" s="21" t="s">
        <v>77</v>
      </c>
      <c r="C28" s="21" t="s">
        <v>9</v>
      </c>
      <c r="D28" s="19" t="s">
        <v>78</v>
      </c>
      <c r="E28" s="24">
        <v>24570</v>
      </c>
      <c r="F28" s="18">
        <v>44005</v>
      </c>
    </row>
    <row r="29" spans="1:6" ht="30">
      <c r="A29" s="19" t="s">
        <v>6</v>
      </c>
      <c r="B29" s="20" t="s">
        <v>16</v>
      </c>
      <c r="C29" s="21" t="s">
        <v>17</v>
      </c>
      <c r="D29" s="22" t="s">
        <v>18</v>
      </c>
      <c r="E29" s="25">
        <v>109076.76</v>
      </c>
      <c r="F29" s="18">
        <v>44004</v>
      </c>
    </row>
    <row r="30" spans="1:6" ht="45">
      <c r="A30" s="19" t="s">
        <v>6</v>
      </c>
      <c r="B30" s="20" t="s">
        <v>15</v>
      </c>
      <c r="C30" s="21" t="s">
        <v>13</v>
      </c>
      <c r="D30" s="22" t="s">
        <v>10</v>
      </c>
      <c r="E30" s="25">
        <v>10179</v>
      </c>
      <c r="F30" s="18">
        <v>44006</v>
      </c>
    </row>
    <row r="31" spans="1:6" ht="30">
      <c r="A31" s="19" t="s">
        <v>6</v>
      </c>
      <c r="B31" s="20" t="s">
        <v>82</v>
      </c>
      <c r="C31" s="21" t="s">
        <v>13</v>
      </c>
      <c r="D31" s="22" t="s">
        <v>83</v>
      </c>
      <c r="E31" s="25">
        <v>9594</v>
      </c>
      <c r="F31" s="18" t="s">
        <v>84</v>
      </c>
    </row>
    <row r="32" spans="1:6" ht="30">
      <c r="A32" s="19" t="s">
        <v>6</v>
      </c>
      <c r="B32" s="21" t="s">
        <v>69</v>
      </c>
      <c r="C32" s="21" t="s">
        <v>23</v>
      </c>
      <c r="D32" s="19" t="s">
        <v>70</v>
      </c>
      <c r="E32" s="24">
        <v>66514.5</v>
      </c>
      <c r="F32" s="18">
        <v>44006</v>
      </c>
    </row>
    <row r="33" spans="1:6" ht="15.75">
      <c r="A33" s="19" t="s">
        <v>6</v>
      </c>
      <c r="B33" s="19" t="s">
        <v>94</v>
      </c>
      <c r="C33" s="19" t="s">
        <v>23</v>
      </c>
      <c r="D33" s="19" t="s">
        <v>95</v>
      </c>
      <c r="E33" s="24">
        <v>2173.86</v>
      </c>
      <c r="F33" s="23">
        <v>43985</v>
      </c>
    </row>
    <row r="34" spans="1:6" ht="45">
      <c r="A34" s="19" t="s">
        <v>6</v>
      </c>
      <c r="B34" s="20" t="s">
        <v>19</v>
      </c>
      <c r="C34" s="21" t="s">
        <v>12</v>
      </c>
      <c r="D34" s="22" t="s">
        <v>20</v>
      </c>
      <c r="E34" s="25">
        <v>427350.43</v>
      </c>
      <c r="F34" s="18">
        <v>44012</v>
      </c>
    </row>
    <row r="35" spans="1:6" ht="45">
      <c r="A35" s="19" t="s">
        <v>6</v>
      </c>
      <c r="B35" s="21" t="s">
        <v>79</v>
      </c>
      <c r="C35" s="21" t="s">
        <v>80</v>
      </c>
      <c r="D35" s="19" t="s">
        <v>81</v>
      </c>
      <c r="E35" s="24">
        <v>169352.82</v>
      </c>
      <c r="F35" s="18">
        <v>44008</v>
      </c>
    </row>
    <row r="36" spans="1:6" ht="45">
      <c r="A36" s="19" t="s">
        <v>6</v>
      </c>
      <c r="B36" s="20" t="s">
        <v>85</v>
      </c>
      <c r="C36" s="21" t="s">
        <v>8</v>
      </c>
      <c r="D36" s="22" t="s">
        <v>86</v>
      </c>
      <c r="E36" s="25">
        <v>9353.45</v>
      </c>
      <c r="F36" s="18" t="s">
        <v>87</v>
      </c>
    </row>
    <row r="37" spans="1:6" ht="15.75">
      <c r="A37" s="19" t="s">
        <v>6</v>
      </c>
      <c r="B37" s="19" t="s">
        <v>96</v>
      </c>
      <c r="C37" s="19" t="s">
        <v>97</v>
      </c>
      <c r="D37" s="19" t="s">
        <v>98</v>
      </c>
      <c r="E37" s="24">
        <v>76050</v>
      </c>
      <c r="F37" s="23">
        <v>44004</v>
      </c>
    </row>
    <row r="38" spans="1:7" ht="30">
      <c r="A38" s="19" t="s">
        <v>21</v>
      </c>
      <c r="B38" s="19" t="s">
        <v>22</v>
      </c>
      <c r="C38" s="19" t="s">
        <v>23</v>
      </c>
      <c r="D38" s="19" t="s">
        <v>24</v>
      </c>
      <c r="E38" s="24">
        <v>53687.95</v>
      </c>
      <c r="F38" s="18">
        <v>43990</v>
      </c>
      <c r="G38" s="17">
        <f>SUM(E24:E38)</f>
        <v>1645090.3599999999</v>
      </c>
    </row>
    <row r="39" spans="1:7" ht="31.5" customHeight="1">
      <c r="A39" s="11"/>
      <c r="B39" s="12"/>
      <c r="C39" s="13"/>
      <c r="D39" s="15"/>
      <c r="E39" s="16">
        <f>SUM(E3:E38)</f>
        <v>1781990.13</v>
      </c>
      <c r="F39" s="14"/>
      <c r="G39" s="17">
        <f>SUM(G38,G23,G17)</f>
        <v>1781990.13</v>
      </c>
    </row>
  </sheetData>
  <sheetProtection/>
  <autoFilter ref="A2:F38">
    <sortState ref="A3:F39">
      <sortCondition sortBy="value" ref="A3:A39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6">
      <selection activeCell="K37" sqref="K37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7" customWidth="1"/>
    <col min="8" max="16384" width="9.140625" style="1" customWidth="1"/>
  </cols>
  <sheetData>
    <row r="1" spans="1:6" ht="57" customHeight="1" thickBot="1">
      <c r="A1" s="27" t="s">
        <v>7</v>
      </c>
      <c r="B1" s="27"/>
      <c r="C1" s="27"/>
      <c r="D1" s="27"/>
      <c r="E1" s="27"/>
      <c r="F1" s="27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30">
      <c r="A3" s="19" t="s">
        <v>6</v>
      </c>
      <c r="B3" s="21" t="s">
        <v>67</v>
      </c>
      <c r="C3" s="21" t="s">
        <v>14</v>
      </c>
      <c r="D3" s="19" t="s">
        <v>68</v>
      </c>
      <c r="E3" s="24">
        <v>6869.43</v>
      </c>
      <c r="F3" s="18">
        <v>43986</v>
      </c>
      <c r="G3" s="17">
        <f>E3</f>
        <v>6869.43</v>
      </c>
    </row>
    <row r="4" spans="1:6" ht="30">
      <c r="A4" s="19" t="s">
        <v>6</v>
      </c>
      <c r="B4" s="21" t="s">
        <v>71</v>
      </c>
      <c r="C4" s="21" t="s">
        <v>9</v>
      </c>
      <c r="D4" s="19" t="s">
        <v>72</v>
      </c>
      <c r="E4" s="24">
        <v>229554</v>
      </c>
      <c r="F4" s="18">
        <v>44005</v>
      </c>
    </row>
    <row r="5" spans="1:6" ht="30">
      <c r="A5" s="19" t="s">
        <v>6</v>
      </c>
      <c r="B5" s="21" t="s">
        <v>73</v>
      </c>
      <c r="C5" s="21" t="s">
        <v>9</v>
      </c>
      <c r="D5" s="19" t="s">
        <v>74</v>
      </c>
      <c r="E5" s="24">
        <v>223990.08</v>
      </c>
      <c r="F5" s="18">
        <v>44005</v>
      </c>
    </row>
    <row r="6" spans="1:6" ht="30">
      <c r="A6" s="19" t="s">
        <v>6</v>
      </c>
      <c r="B6" s="21" t="s">
        <v>75</v>
      </c>
      <c r="C6" s="21" t="s">
        <v>9</v>
      </c>
      <c r="D6" s="19" t="s">
        <v>76</v>
      </c>
      <c r="E6" s="24">
        <v>226774.08</v>
      </c>
      <c r="F6" s="18">
        <v>44005</v>
      </c>
    </row>
    <row r="7" spans="1:7" ht="30">
      <c r="A7" s="19" t="s">
        <v>6</v>
      </c>
      <c r="B7" s="21" t="s">
        <v>77</v>
      </c>
      <c r="C7" s="21" t="s">
        <v>9</v>
      </c>
      <c r="D7" s="19" t="s">
        <v>78</v>
      </c>
      <c r="E7" s="24">
        <v>24570</v>
      </c>
      <c r="F7" s="18">
        <v>44005</v>
      </c>
      <c r="G7" s="17">
        <f>SUM(E4:E7)</f>
        <v>704888.1599999999</v>
      </c>
    </row>
    <row r="8" spans="1:7" ht="30">
      <c r="A8" s="19" t="s">
        <v>88</v>
      </c>
      <c r="B8" s="19" t="s">
        <v>25</v>
      </c>
      <c r="C8" s="19" t="s">
        <v>11</v>
      </c>
      <c r="D8" s="21" t="s">
        <v>26</v>
      </c>
      <c r="E8" s="24">
        <v>58498.83</v>
      </c>
      <c r="F8" s="18" t="s">
        <v>27</v>
      </c>
      <c r="G8" s="17">
        <f>E8</f>
        <v>58498.83</v>
      </c>
    </row>
    <row r="9" spans="1:7" ht="30">
      <c r="A9" s="19" t="s">
        <v>6</v>
      </c>
      <c r="B9" s="20" t="s">
        <v>16</v>
      </c>
      <c r="C9" s="21" t="s">
        <v>17</v>
      </c>
      <c r="D9" s="22" t="s">
        <v>18</v>
      </c>
      <c r="E9" s="25">
        <v>109076.76</v>
      </c>
      <c r="F9" s="18">
        <v>44004</v>
      </c>
      <c r="G9" s="17">
        <f>E9</f>
        <v>109076.76</v>
      </c>
    </row>
    <row r="10" spans="1:7" ht="30">
      <c r="A10" s="19" t="s">
        <v>34</v>
      </c>
      <c r="B10" s="19" t="s">
        <v>52</v>
      </c>
      <c r="C10" s="19" t="s">
        <v>53</v>
      </c>
      <c r="D10" s="19" t="s">
        <v>54</v>
      </c>
      <c r="E10" s="24">
        <v>271</v>
      </c>
      <c r="F10" s="18">
        <v>44008</v>
      </c>
      <c r="G10" s="17">
        <f>E10</f>
        <v>271</v>
      </c>
    </row>
    <row r="11" spans="1:6" ht="45">
      <c r="A11" s="19" t="s">
        <v>34</v>
      </c>
      <c r="B11" s="19" t="s">
        <v>35</v>
      </c>
      <c r="C11" s="19" t="s">
        <v>36</v>
      </c>
      <c r="D11" s="19" t="s">
        <v>37</v>
      </c>
      <c r="E11" s="24">
        <v>450</v>
      </c>
      <c r="F11" s="18">
        <v>43999</v>
      </c>
    </row>
    <row r="12" spans="1:6" ht="45">
      <c r="A12" s="19" t="s">
        <v>34</v>
      </c>
      <c r="B12" s="19" t="s">
        <v>47</v>
      </c>
      <c r="C12" s="19" t="s">
        <v>36</v>
      </c>
      <c r="D12" s="19" t="s">
        <v>48</v>
      </c>
      <c r="E12" s="24">
        <v>893.7</v>
      </c>
      <c r="F12" s="18">
        <v>44006</v>
      </c>
    </row>
    <row r="13" spans="1:6" ht="45">
      <c r="A13" s="19" t="s">
        <v>34</v>
      </c>
      <c r="B13" s="19" t="s">
        <v>49</v>
      </c>
      <c r="C13" s="19" t="s">
        <v>36</v>
      </c>
      <c r="D13" s="19" t="s">
        <v>48</v>
      </c>
      <c r="E13" s="24">
        <v>630</v>
      </c>
      <c r="F13" s="23">
        <v>44006</v>
      </c>
    </row>
    <row r="14" spans="1:7" ht="45">
      <c r="A14" s="19" t="s">
        <v>34</v>
      </c>
      <c r="B14" s="19" t="s">
        <v>50</v>
      </c>
      <c r="C14" s="19" t="s">
        <v>36</v>
      </c>
      <c r="D14" s="19" t="s">
        <v>51</v>
      </c>
      <c r="E14" s="24">
        <v>540</v>
      </c>
      <c r="F14" s="18">
        <v>44006</v>
      </c>
      <c r="G14" s="17">
        <f>SUM(E11:E14)</f>
        <v>2513.7</v>
      </c>
    </row>
    <row r="15" spans="1:6" ht="30">
      <c r="A15" s="19" t="s">
        <v>34</v>
      </c>
      <c r="B15" s="19" t="s">
        <v>46</v>
      </c>
      <c r="C15" s="19" t="s">
        <v>13</v>
      </c>
      <c r="D15" s="19" t="s">
        <v>45</v>
      </c>
      <c r="E15" s="24">
        <v>962.27</v>
      </c>
      <c r="F15" s="23">
        <v>44000</v>
      </c>
    </row>
    <row r="16" spans="1:6" ht="45">
      <c r="A16" s="19" t="s">
        <v>6</v>
      </c>
      <c r="B16" s="20" t="s">
        <v>15</v>
      </c>
      <c r="C16" s="21" t="s">
        <v>13</v>
      </c>
      <c r="D16" s="22" t="s">
        <v>10</v>
      </c>
      <c r="E16" s="25">
        <v>10179</v>
      </c>
      <c r="F16" s="18">
        <v>44006</v>
      </c>
    </row>
    <row r="17" spans="1:7" ht="30">
      <c r="A17" s="19" t="s">
        <v>6</v>
      </c>
      <c r="B17" s="20" t="s">
        <v>82</v>
      </c>
      <c r="C17" s="21" t="s">
        <v>13</v>
      </c>
      <c r="D17" s="22" t="s">
        <v>83</v>
      </c>
      <c r="E17" s="25">
        <v>9594</v>
      </c>
      <c r="F17" s="18" t="s">
        <v>84</v>
      </c>
      <c r="G17" s="17">
        <f>SUM(E15:E17)</f>
        <v>20735.27</v>
      </c>
    </row>
    <row r="18" spans="1:6" ht="15.75">
      <c r="A18" s="19" t="s">
        <v>88</v>
      </c>
      <c r="B18" s="22" t="s">
        <v>89</v>
      </c>
      <c r="C18" s="22" t="s">
        <v>23</v>
      </c>
      <c r="D18" s="22" t="s">
        <v>90</v>
      </c>
      <c r="E18" s="26">
        <v>4095</v>
      </c>
      <c r="F18" s="18" t="s">
        <v>91</v>
      </c>
    </row>
    <row r="19" spans="1:6" ht="15.75">
      <c r="A19" s="19" t="s">
        <v>88</v>
      </c>
      <c r="B19" s="22" t="s">
        <v>92</v>
      </c>
      <c r="C19" s="22" t="s">
        <v>23</v>
      </c>
      <c r="D19" s="22" t="s">
        <v>93</v>
      </c>
      <c r="E19" s="26">
        <v>3159</v>
      </c>
      <c r="F19" s="18" t="s">
        <v>91</v>
      </c>
    </row>
    <row r="20" spans="1:6" ht="30">
      <c r="A20" s="19" t="s">
        <v>6</v>
      </c>
      <c r="B20" s="21" t="s">
        <v>69</v>
      </c>
      <c r="C20" s="21" t="s">
        <v>23</v>
      </c>
      <c r="D20" s="19" t="s">
        <v>70</v>
      </c>
      <c r="E20" s="24">
        <v>66514.5</v>
      </c>
      <c r="F20" s="18">
        <v>44006</v>
      </c>
    </row>
    <row r="21" spans="1:6" ht="15.75">
      <c r="A21" s="19" t="s">
        <v>6</v>
      </c>
      <c r="B21" s="19" t="s">
        <v>94</v>
      </c>
      <c r="C21" s="19" t="s">
        <v>23</v>
      </c>
      <c r="D21" s="19" t="s">
        <v>95</v>
      </c>
      <c r="E21" s="24">
        <v>2173.86</v>
      </c>
      <c r="F21" s="23">
        <v>43985</v>
      </c>
    </row>
    <row r="22" spans="1:7" ht="30">
      <c r="A22" s="19" t="s">
        <v>21</v>
      </c>
      <c r="B22" s="19" t="s">
        <v>22</v>
      </c>
      <c r="C22" s="19" t="s">
        <v>23</v>
      </c>
      <c r="D22" s="19" t="s">
        <v>24</v>
      </c>
      <c r="E22" s="24">
        <v>53687.95</v>
      </c>
      <c r="F22" s="18">
        <v>43990</v>
      </c>
      <c r="G22" s="17">
        <f>SUM(E18:E22)</f>
        <v>129630.31</v>
      </c>
    </row>
    <row r="23" spans="1:6" ht="45">
      <c r="A23" s="19" t="s">
        <v>34</v>
      </c>
      <c r="B23" s="19" t="s">
        <v>38</v>
      </c>
      <c r="C23" s="19" t="s">
        <v>39</v>
      </c>
      <c r="D23" s="19" t="s">
        <v>40</v>
      </c>
      <c r="E23" s="24">
        <v>175.5</v>
      </c>
      <c r="F23" s="18">
        <v>43997</v>
      </c>
    </row>
    <row r="24" spans="1:6" ht="30">
      <c r="A24" s="19" t="s">
        <v>34</v>
      </c>
      <c r="B24" s="19" t="s">
        <v>55</v>
      </c>
      <c r="C24" s="19" t="s">
        <v>39</v>
      </c>
      <c r="D24" s="19" t="s">
        <v>56</v>
      </c>
      <c r="E24" s="24">
        <v>501.36</v>
      </c>
      <c r="F24" s="18">
        <v>44007</v>
      </c>
    </row>
    <row r="25" spans="1:7" ht="30">
      <c r="A25" s="19" t="s">
        <v>34</v>
      </c>
      <c r="B25" s="19" t="s">
        <v>64</v>
      </c>
      <c r="C25" s="19" t="s">
        <v>39</v>
      </c>
      <c r="D25" s="19" t="s">
        <v>56</v>
      </c>
      <c r="E25" s="24">
        <v>409.5</v>
      </c>
      <c r="F25" s="23">
        <v>44007</v>
      </c>
      <c r="G25" s="17">
        <f>SUM(E23:E25)</f>
        <v>1086.3600000000001</v>
      </c>
    </row>
    <row r="26" spans="1:7" ht="30">
      <c r="A26" s="19" t="s">
        <v>34</v>
      </c>
      <c r="B26" s="19" t="s">
        <v>43</v>
      </c>
      <c r="C26" s="19" t="s">
        <v>44</v>
      </c>
      <c r="D26" s="19" t="s">
        <v>45</v>
      </c>
      <c r="E26" s="24">
        <v>1783.72</v>
      </c>
      <c r="F26" s="18">
        <v>44000</v>
      </c>
      <c r="G26" s="17">
        <f>E26</f>
        <v>1783.72</v>
      </c>
    </row>
    <row r="27" spans="1:6" ht="45">
      <c r="A27" s="19" t="s">
        <v>28</v>
      </c>
      <c r="B27" s="19" t="s">
        <v>29</v>
      </c>
      <c r="C27" s="19" t="s">
        <v>30</v>
      </c>
      <c r="D27" s="19" t="s">
        <v>31</v>
      </c>
      <c r="E27" s="24">
        <v>41829.49</v>
      </c>
      <c r="F27" s="18">
        <v>43999</v>
      </c>
    </row>
    <row r="28" spans="1:6" ht="45">
      <c r="A28" s="19" t="s">
        <v>28</v>
      </c>
      <c r="B28" s="19" t="s">
        <v>65</v>
      </c>
      <c r="C28" s="19" t="s">
        <v>30</v>
      </c>
      <c r="D28" s="19" t="s">
        <v>32</v>
      </c>
      <c r="E28" s="24">
        <v>12989</v>
      </c>
      <c r="F28" s="18">
        <v>44005</v>
      </c>
    </row>
    <row r="29" spans="1:7" ht="45">
      <c r="A29" s="19" t="s">
        <v>28</v>
      </c>
      <c r="B29" s="19" t="s">
        <v>66</v>
      </c>
      <c r="C29" s="19" t="s">
        <v>30</v>
      </c>
      <c r="D29" s="19" t="s">
        <v>33</v>
      </c>
      <c r="E29" s="24">
        <v>1006.2</v>
      </c>
      <c r="F29" s="18">
        <v>44005</v>
      </c>
      <c r="G29" s="17">
        <f>SUM(E27:E29)</f>
        <v>55824.689999999995</v>
      </c>
    </row>
    <row r="30" spans="1:7" ht="45">
      <c r="A30" s="19" t="s">
        <v>6</v>
      </c>
      <c r="B30" s="20" t="s">
        <v>19</v>
      </c>
      <c r="C30" s="21" t="s">
        <v>12</v>
      </c>
      <c r="D30" s="22" t="s">
        <v>20</v>
      </c>
      <c r="E30" s="25">
        <v>427350.43</v>
      </c>
      <c r="F30" s="18">
        <v>44012</v>
      </c>
      <c r="G30" s="17">
        <f>E30</f>
        <v>427350.43</v>
      </c>
    </row>
    <row r="31" spans="1:6" ht="30">
      <c r="A31" s="19" t="s">
        <v>34</v>
      </c>
      <c r="B31" s="19" t="s">
        <v>57</v>
      </c>
      <c r="C31" s="19" t="s">
        <v>58</v>
      </c>
      <c r="D31" s="19" t="s">
        <v>59</v>
      </c>
      <c r="E31" s="24">
        <v>1170</v>
      </c>
      <c r="F31" s="18">
        <v>44012</v>
      </c>
    </row>
    <row r="32" spans="1:6" ht="30">
      <c r="A32" s="19" t="s">
        <v>34</v>
      </c>
      <c r="B32" s="19" t="s">
        <v>60</v>
      </c>
      <c r="C32" s="19" t="s">
        <v>58</v>
      </c>
      <c r="D32" s="19" t="s">
        <v>61</v>
      </c>
      <c r="E32" s="24">
        <v>1800</v>
      </c>
      <c r="F32" s="18">
        <v>44012</v>
      </c>
    </row>
    <row r="33" spans="1:6" ht="30">
      <c r="A33" s="19" t="s">
        <v>34</v>
      </c>
      <c r="B33" s="19" t="s">
        <v>60</v>
      </c>
      <c r="C33" s="19" t="s">
        <v>58</v>
      </c>
      <c r="D33" s="19" t="s">
        <v>62</v>
      </c>
      <c r="E33" s="24">
        <v>3839.2</v>
      </c>
      <c r="F33" s="18">
        <v>44012</v>
      </c>
    </row>
    <row r="34" spans="1:6" ht="30">
      <c r="A34" s="19" t="s">
        <v>34</v>
      </c>
      <c r="B34" s="19" t="s">
        <v>60</v>
      </c>
      <c r="C34" s="19" t="s">
        <v>58</v>
      </c>
      <c r="D34" s="19" t="s">
        <v>63</v>
      </c>
      <c r="E34" s="24">
        <v>576</v>
      </c>
      <c r="F34" s="23">
        <v>44012</v>
      </c>
    </row>
    <row r="35" spans="1:7" ht="45">
      <c r="A35" s="19" t="s">
        <v>34</v>
      </c>
      <c r="B35" s="19" t="s">
        <v>41</v>
      </c>
      <c r="C35" s="19" t="s">
        <v>99</v>
      </c>
      <c r="D35" s="19" t="s">
        <v>42</v>
      </c>
      <c r="E35" s="24">
        <v>1320</v>
      </c>
      <c r="F35" s="18">
        <v>43987</v>
      </c>
      <c r="G35" s="17">
        <f>SUM(E31:E35)</f>
        <v>8705.2</v>
      </c>
    </row>
    <row r="36" spans="1:7" ht="45">
      <c r="A36" s="19" t="s">
        <v>6</v>
      </c>
      <c r="B36" s="21" t="s">
        <v>79</v>
      </c>
      <c r="C36" s="21" t="s">
        <v>80</v>
      </c>
      <c r="D36" s="19" t="s">
        <v>81</v>
      </c>
      <c r="E36" s="24">
        <v>169352.82</v>
      </c>
      <c r="F36" s="18">
        <v>44008</v>
      </c>
      <c r="G36" s="17">
        <f>E36</f>
        <v>169352.82</v>
      </c>
    </row>
    <row r="37" spans="1:7" ht="45">
      <c r="A37" s="19" t="s">
        <v>6</v>
      </c>
      <c r="B37" s="20" t="s">
        <v>85</v>
      </c>
      <c r="C37" s="21" t="s">
        <v>8</v>
      </c>
      <c r="D37" s="22" t="s">
        <v>86</v>
      </c>
      <c r="E37" s="25">
        <v>9353.45</v>
      </c>
      <c r="F37" s="18" t="s">
        <v>87</v>
      </c>
      <c r="G37" s="17">
        <f>E37</f>
        <v>9353.45</v>
      </c>
    </row>
    <row r="38" spans="1:7" ht="15.75">
      <c r="A38" s="19" t="s">
        <v>6</v>
      </c>
      <c r="B38" s="19" t="s">
        <v>96</v>
      </c>
      <c r="C38" s="19" t="s">
        <v>97</v>
      </c>
      <c r="D38" s="19" t="s">
        <v>98</v>
      </c>
      <c r="E38" s="24">
        <v>76050</v>
      </c>
      <c r="F38" s="23">
        <v>44004</v>
      </c>
      <c r="G38" s="17">
        <f>E38</f>
        <v>76050</v>
      </c>
    </row>
    <row r="39" spans="1:7" ht="31.5" customHeight="1">
      <c r="A39" s="11"/>
      <c r="B39" s="12"/>
      <c r="C39" s="13"/>
      <c r="D39" s="15"/>
      <c r="E39" s="16">
        <f>SUM(E3:E38)</f>
        <v>1781990.1299999997</v>
      </c>
      <c r="F39" s="16"/>
      <c r="G39" s="16">
        <f>SUM(G3:G38)</f>
        <v>1781990.13</v>
      </c>
    </row>
  </sheetData>
  <sheetProtection/>
  <autoFilter ref="A2:G39">
    <sortState ref="A3:G39">
      <sortCondition sortBy="value" ref="C3:C39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2020-07-24T12:31:33Z</dcterms:modified>
  <cp:category/>
  <cp:version/>
  <cp:contentType/>
  <cp:contentStatus/>
</cp:coreProperties>
</file>