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1"/>
  </bookViews>
  <sheets>
    <sheet name="postupci" sheetId="1" r:id="rId1"/>
    <sheet name="odjeli" sheetId="2" r:id="rId2"/>
  </sheets>
  <definedNames>
    <definedName name="_xlnm._FilterDatabase" localSheetId="1" hidden="1">'odjeli'!$A$2:$H$41</definedName>
    <definedName name="_xlnm._FilterDatabase" localSheetId="0" hidden="1">'postupci'!$A$2:$F$40</definedName>
  </definedNames>
  <calcPr fullCalcOnLoad="1"/>
</workbook>
</file>

<file path=xl/sharedStrings.xml><?xml version="1.0" encoding="utf-8"?>
<sst xmlns="http://schemas.openxmlformats.org/spreadsheetml/2006/main" count="366" uniqueCount="110">
  <si>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</si>
  <si>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</si>
  <si>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</si>
  <si>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</si>
  <si>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</si>
  <si>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</si>
  <si>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</si>
  <si>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Objedinjena</t>
  </si>
  <si>
    <t>Javna sigurnost</t>
  </si>
  <si>
    <t>Javni poslovi</t>
  </si>
  <si>
    <t>Bijeljina put d.o.o. Bijeljina</t>
  </si>
  <si>
    <t>Eko prom d.o.o. Brčko</t>
  </si>
  <si>
    <t>Arapovac putevi d.o.o. Čelić</t>
  </si>
  <si>
    <t>Pekić gradnja d.o.o. Brčko</t>
  </si>
  <si>
    <t>Poljoprivreda</t>
  </si>
  <si>
    <t>Planinvest d.o.o Brčko</t>
  </si>
  <si>
    <t>Network I d.o.o. Bijeljina</t>
  </si>
  <si>
    <t>Izgradnja i rekonstrukcija puteva 3/19, lotovi 1, 7, 11, 36</t>
  </si>
  <si>
    <t>Izgradnja i rekonstrukcija puteva 3/19, lotovi 16, 20, 26</t>
  </si>
  <si>
    <t>Balegem d.o.o. Gradačac</t>
  </si>
  <si>
    <t>Izgradnja i rekonstrukcija puteva 3/19, lotovi 9,10,12,13,15,21,22,23,25,27,28,33,34,35,37</t>
  </si>
  <si>
    <t>Izgradnja i rekonstrukcija puteva 3/19, lotovi 3,4,17,24,30,32</t>
  </si>
  <si>
    <t>Izgradnja i rekonstrukcija puteva 3/19, lotovi 5,6,29</t>
  </si>
  <si>
    <t>Izgradnja i rekonstrukcija puteva 3/19, lotovi 31</t>
  </si>
  <si>
    <t>Agip d.o.o. Brčko</t>
  </si>
  <si>
    <t>Nabavka komplet zaštitnih kaciga sa baterijskom lampom za potrebe područnih vatrogasnih jedinica</t>
  </si>
  <si>
    <t>Financ d.o.o. Mostar</t>
  </si>
  <si>
    <t>Nabavka računara 2/2019, lotovi 5 i 13</t>
  </si>
  <si>
    <t>Alf-om d.o.o. Banja Luka</t>
  </si>
  <si>
    <t>Nabavka računara 2/2019, lotovi 14 i 15</t>
  </si>
  <si>
    <t>Nabavka računara 2/2019, lotovi 7</t>
  </si>
  <si>
    <t>Emado d.o.o. Sarajevo</t>
  </si>
  <si>
    <t>Nabavka računara 2/2019, lotovi 3 i 6</t>
  </si>
  <si>
    <t>Copitrade d.o.o. Bijeljina</t>
  </si>
  <si>
    <t>Nabavka računara 2/2019, lotovi 12</t>
  </si>
  <si>
    <t>Elur d.o.o. Kiseljak</t>
  </si>
  <si>
    <t>Nabavka računara 2/2019, lotovi 4, 8, 10</t>
  </si>
  <si>
    <t>Intec d.o.o. Brčko</t>
  </si>
  <si>
    <t>Izrada izmjena i dopuna projektne dokumentacije "Rekonstrukcija, sanacija i prenamjena objekta u ul. Islahijet za potrebe Kamernog teatra"</t>
  </si>
  <si>
    <t>Privredni razvoj</t>
  </si>
  <si>
    <t>DH Inženjering d.o.o. Brčko</t>
  </si>
  <si>
    <t>Usluge pružanja stalnog i rezervnog internet priključka</t>
  </si>
  <si>
    <t>Pravosudna komisija</t>
  </si>
  <si>
    <t>M:tel a.d. Banja Luka</t>
  </si>
  <si>
    <t>LOT 3 - izrada idejnog i izvedbenog projekta za izgradnju i asfaltiranje puta ispred objekta MZ Marković Polje</t>
  </si>
  <si>
    <t>Objedinjna</t>
  </si>
  <si>
    <t>usluge održavanja softvera aplikacije i baze  "Glavne knjige registra poduzeća i poduzetnika u elektronskom formatu</t>
  </si>
  <si>
    <t>Lanaco d.o.o. Banja Luka</t>
  </si>
  <si>
    <t>IZVJEŠTAJ O DODJELJENIM UGOVORIMA JULI  2020. GODINE</t>
  </si>
  <si>
    <t xml:space="preserve">Otvoreni </t>
  </si>
  <si>
    <t xml:space="preserve">13-000381/20- Izrade investiciono - tehničke dokumentacije Idejnih i Glavnih projekata 10 kV dalekovoda i 10/0,4 kV trafostanica </t>
  </si>
  <si>
    <t>Komunalno</t>
  </si>
  <si>
    <t>Conram,Brčko</t>
  </si>
  <si>
    <t>13-000119/20-Izgradnja i rekonstrukcija tri objekta mjesnih zajednica Brčko distrikta BiH-LOT  1 i  3</t>
  </si>
  <si>
    <t>Bijelić-Gradnja,Brčko</t>
  </si>
  <si>
    <t>13-000119/20-Izgradnja i rekonstrukcija tri objekta mjesnih zajednica Brčko distrikta BiH-LOT  2</t>
  </si>
  <si>
    <t>Astra-Plan,Brčko</t>
  </si>
  <si>
    <t>13-002384/19(13-001611/20)</t>
  </si>
  <si>
    <t>Raseljena</t>
  </si>
  <si>
    <t>Konz.Ekoprom, Brčko i Arapovac Putevi,Čelić</t>
  </si>
  <si>
    <t>Održavanje centralnog grijanja I klima uređaja (okvirni sporazum)</t>
  </si>
  <si>
    <t>DOO KGH INSTALACIJE BRČKO</t>
  </si>
  <si>
    <t>07.07.2020.</t>
  </si>
  <si>
    <t>nabava cvijeća</t>
  </si>
  <si>
    <t>SP STARI SAT BRČKO</t>
  </si>
  <si>
    <t>03.07.2020.</t>
  </si>
  <si>
    <t>Lot 1 - Građevinski radovi - održavanje objekata socijalnog stanovanja,Lot 2 - Održavanje vodovodne i kanalizacione instalacije za objekte socijalnog stanovanja</t>
  </si>
  <si>
    <t>DOO AS GRADNJA BRČKO</t>
  </si>
  <si>
    <t>27.07.2020.</t>
  </si>
  <si>
    <t>Lot 3 -  Održavanje elektronstalacija u objektima socijalnog stanovanja, (okvirni sporazum</t>
  </si>
  <si>
    <t>SP DVR ELEKTRO BRČKO</t>
  </si>
  <si>
    <t>28.07.2020.</t>
  </si>
  <si>
    <t>Usluge stručnog usavršavanja 13-000197/20 (0059)</t>
  </si>
  <si>
    <t xml:space="preserve">Kancelarija za reviziju </t>
  </si>
  <si>
    <t xml:space="preserve">Savez računovođa i revizora RS Banja Luka </t>
  </si>
  <si>
    <t>Usluge stručnog usavršavanja 13-000197/20 (0054)</t>
  </si>
  <si>
    <t xml:space="preserve">"Kventum" d.o.o Sarajevo </t>
  </si>
  <si>
    <t>Usluge hotelskog smještaja 13-000196/20 (0018)</t>
  </si>
  <si>
    <t>"HTP" Neum" d.o.o Neum</t>
  </si>
  <si>
    <t>Usluge hotelskog smještaja 13-002028/20 (0004/20)</t>
  </si>
  <si>
    <t>Odjeljenje za stručne i administrativne poslove</t>
  </si>
  <si>
    <t>"Jadranptomet"d.o.o Neum</t>
  </si>
  <si>
    <t>Usluge stručnog usavršavaqnja 13-002026/20 (0005/20)</t>
  </si>
  <si>
    <t>"Zamm media CONULTING" d.o.o Sarajevo</t>
  </si>
  <si>
    <t>Nabavka radova za potrebe KUJI (Lot 1)</t>
  </si>
  <si>
    <t>KUJI</t>
  </si>
  <si>
    <t xml:space="preserve"> "Papilon" d.o.o. Čelić</t>
  </si>
  <si>
    <t>Nabavka radova za potrebe KUJI (Lot 2)</t>
  </si>
  <si>
    <t>"Bijelić gradnja" d.o.o. Brčko</t>
  </si>
  <si>
    <t>Nabavka radova za potrebe KUJI (Lot 3)</t>
  </si>
  <si>
    <t>"Eko prom" d.o.o. Brčko</t>
  </si>
  <si>
    <t>Usluge servisiranja fotokopir aparata za Skupštinu Brčko distrikta BiH - okvirni sporazum - 3 lota</t>
  </si>
  <si>
    <t>Skupština</t>
  </si>
  <si>
    <t>"Copitrade" d.o.o. Bijeljina</t>
  </si>
  <si>
    <t>Nabavka usluge izrade investiciono-tehničke dokumentacije (Izvođački projekat) za sanaciju Zapadne tribine Gradskog stadiona u Brčko distriktu BiH</t>
  </si>
  <si>
    <t>"Graditelj" d.o.o. Brčko</t>
  </si>
  <si>
    <t>Nabavka štampanog materijala i obrazaca za potrebe Odjeljenja za privredni razvoj, sport i kulturu - Okvirni sporazum (Lot 11)</t>
  </si>
  <si>
    <t>Zdravstvo</t>
  </si>
  <si>
    <t>"Maxi plus" d.o.o. Tuzla</t>
  </si>
  <si>
    <t>Nabavka štampanog materijala i obrazaca za potrebe Odjeljenja za privredni razvoj, sport i kulturu - Okvirni sporazum (Lot 5,12,13,14 i 15)</t>
  </si>
  <si>
    <t>"Grafičar" s.p. Doboj</t>
  </si>
  <si>
    <t>Nabavka uniforme za potrebe domara</t>
  </si>
  <si>
    <t>Obrazovanje</t>
  </si>
  <si>
    <t>doo "GRUBIN EXPORT-IMPORT"</t>
  </si>
  <si>
    <t>21.07.2020.</t>
  </si>
  <si>
    <t>Anex II dio B</t>
  </si>
  <si>
    <t>Konkurentski</t>
  </si>
  <si>
    <t>Gradonačelnik</t>
  </si>
  <si>
    <t>T</t>
  </si>
  <si>
    <t>K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</si>
</sst>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left" wrapText="1"/>
    </xf>
    <xf numFmtId="0" fontId="46" fillId="0" borderId="12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14" fontId="5" fillId="0" borderId="12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164" fontId="4" fillId="0" borderId="0" xfId="0" applyNumberFormat="1" applyFont="1" applyAlignment="1">
      <alignment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164" fontId="47" fillId="0" borderId="12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1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IV16384"/>
    </sheetView>
  </sheetViews>
  <sheetFormatPr defaultColWidth="9.140625" defaultRowHeight="15"/>
  <cols>
    <col min="1" max="1" width="21.140625" style="5" customWidth="1"/>
    <col min="2" max="2" width="47.28125" style="5" customWidth="1"/>
    <col min="3" max="3" width="18.00390625" style="6" customWidth="1"/>
    <col min="4" max="4" width="28.421875" style="7" customWidth="1"/>
    <col min="5" max="5" width="18.28125" style="33" customWidth="1"/>
    <col min="6" max="6" width="15.28125" style="8" customWidth="1"/>
    <col min="7" max="7" width="27.28125" style="14" customWidth="1"/>
    <col min="8" max="16384" width="9.140625" style="1" customWidth="1"/>
  </cols>
  <sheetData>
    <row r="1" spans="1:6" ht="57" customHeight="1" thickBot="1">
      <c r="A1" s="34" t="s">
        <v>48</v>
      </c>
      <c r="B1" s="34"/>
      <c r="C1" s="34"/>
      <c r="D1" s="34"/>
      <c r="E1" s="34"/>
      <c r="F1" s="34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27" t="s">
        <v>4</v>
      </c>
      <c r="F2" s="4" t="s">
        <v>5</v>
      </c>
    </row>
    <row r="3" spans="1:6" ht="15.75">
      <c r="A3" s="16" t="s">
        <v>105</v>
      </c>
      <c r="B3" s="16" t="s">
        <v>72</v>
      </c>
      <c r="C3" s="16" t="s">
        <v>73</v>
      </c>
      <c r="D3" s="21" t="s">
        <v>74</v>
      </c>
      <c r="E3" s="28">
        <v>360</v>
      </c>
      <c r="F3" s="15">
        <v>44033</v>
      </c>
    </row>
    <row r="4" spans="1:6" ht="15.75">
      <c r="A4" s="16" t="s">
        <v>105</v>
      </c>
      <c r="B4" s="16" t="s">
        <v>75</v>
      </c>
      <c r="C4" s="16" t="s">
        <v>73</v>
      </c>
      <c r="D4" s="21" t="s">
        <v>76</v>
      </c>
      <c r="E4" s="28">
        <v>2714.4</v>
      </c>
      <c r="F4" s="15">
        <v>44019</v>
      </c>
    </row>
    <row r="5" spans="1:6" ht="15.75">
      <c r="A5" s="16" t="s">
        <v>105</v>
      </c>
      <c r="B5" s="16" t="s">
        <v>77</v>
      </c>
      <c r="C5" s="21" t="s">
        <v>73</v>
      </c>
      <c r="D5" s="16" t="s">
        <v>78</v>
      </c>
      <c r="E5" s="29">
        <v>3702</v>
      </c>
      <c r="F5" s="20">
        <v>44019</v>
      </c>
    </row>
    <row r="6" spans="1:6" ht="38.25">
      <c r="A6" s="16" t="s">
        <v>105</v>
      </c>
      <c r="B6" s="16" t="s">
        <v>79</v>
      </c>
      <c r="C6" s="16" t="s">
        <v>80</v>
      </c>
      <c r="D6" s="16" t="s">
        <v>81</v>
      </c>
      <c r="E6" s="29">
        <v>500</v>
      </c>
      <c r="F6" s="20">
        <v>44027</v>
      </c>
    </row>
    <row r="7" spans="1:7" ht="38.25">
      <c r="A7" s="16" t="s">
        <v>105</v>
      </c>
      <c r="B7" s="16" t="s">
        <v>82</v>
      </c>
      <c r="C7" s="16" t="s">
        <v>80</v>
      </c>
      <c r="D7" s="21" t="s">
        <v>83</v>
      </c>
      <c r="E7" s="29">
        <v>698.49</v>
      </c>
      <c r="F7" s="20">
        <v>44027</v>
      </c>
      <c r="G7" s="14">
        <f>SUM(E3:E7)</f>
        <v>7974.889999999999</v>
      </c>
    </row>
    <row r="8" spans="1:6" ht="15.75">
      <c r="A8" s="21" t="s">
        <v>106</v>
      </c>
      <c r="B8" s="16" t="s">
        <v>63</v>
      </c>
      <c r="C8" s="18" t="s">
        <v>107</v>
      </c>
      <c r="D8" s="16" t="s">
        <v>64</v>
      </c>
      <c r="E8" s="29">
        <v>560</v>
      </c>
      <c r="F8" s="20" t="s">
        <v>65</v>
      </c>
    </row>
    <row r="9" spans="1:6" ht="38.25">
      <c r="A9" s="21" t="s">
        <v>106</v>
      </c>
      <c r="B9" s="16" t="s">
        <v>66</v>
      </c>
      <c r="C9" s="18" t="s">
        <v>85</v>
      </c>
      <c r="D9" s="18" t="s">
        <v>67</v>
      </c>
      <c r="E9" s="29">
        <v>7020</v>
      </c>
      <c r="F9" s="20" t="s">
        <v>68</v>
      </c>
    </row>
    <row r="10" spans="1:6" ht="25.5">
      <c r="A10" s="21" t="s">
        <v>106</v>
      </c>
      <c r="B10" s="16" t="s">
        <v>69</v>
      </c>
      <c r="C10" s="18" t="s">
        <v>85</v>
      </c>
      <c r="D10" s="16" t="s">
        <v>70</v>
      </c>
      <c r="E10" s="29">
        <v>3510</v>
      </c>
      <c r="F10" s="20" t="s">
        <v>71</v>
      </c>
    </row>
    <row r="11" spans="1:7" ht="25.5">
      <c r="A11" s="21" t="s">
        <v>106</v>
      </c>
      <c r="B11" s="16" t="s">
        <v>60</v>
      </c>
      <c r="C11" s="19" t="s">
        <v>14</v>
      </c>
      <c r="D11" s="22" t="s">
        <v>61</v>
      </c>
      <c r="E11" s="29">
        <v>9788</v>
      </c>
      <c r="F11" s="20" t="s">
        <v>62</v>
      </c>
      <c r="G11" s="14">
        <f>SUM(E8:E11)</f>
        <v>20878</v>
      </c>
    </row>
    <row r="12" spans="1:6" ht="25.5">
      <c r="A12" s="16" t="s">
        <v>6</v>
      </c>
      <c r="B12" s="17" t="s">
        <v>25</v>
      </c>
      <c r="C12" s="18" t="s">
        <v>8</v>
      </c>
      <c r="D12" s="19" t="s">
        <v>26</v>
      </c>
      <c r="E12" s="30">
        <v>33250.46</v>
      </c>
      <c r="F12" s="20">
        <v>44026</v>
      </c>
    </row>
    <row r="13" spans="1:6" ht="15.75">
      <c r="A13" s="16" t="s">
        <v>6</v>
      </c>
      <c r="B13" s="17" t="s">
        <v>17</v>
      </c>
      <c r="C13" s="18" t="s">
        <v>9</v>
      </c>
      <c r="D13" s="19" t="s">
        <v>10</v>
      </c>
      <c r="E13" s="30">
        <v>228905.65</v>
      </c>
      <c r="F13" s="20">
        <v>44014</v>
      </c>
    </row>
    <row r="14" spans="1:6" ht="15.75">
      <c r="A14" s="16" t="s">
        <v>6</v>
      </c>
      <c r="B14" s="17" t="s">
        <v>18</v>
      </c>
      <c r="C14" s="18" t="s">
        <v>9</v>
      </c>
      <c r="D14" s="19" t="s">
        <v>19</v>
      </c>
      <c r="E14" s="30">
        <v>158898.94</v>
      </c>
      <c r="F14" s="20">
        <v>44014</v>
      </c>
    </row>
    <row r="15" spans="1:6" ht="25.5">
      <c r="A15" s="16" t="s">
        <v>6</v>
      </c>
      <c r="B15" s="17" t="s">
        <v>20</v>
      </c>
      <c r="C15" s="18" t="s">
        <v>9</v>
      </c>
      <c r="D15" s="19" t="s">
        <v>11</v>
      </c>
      <c r="E15" s="30">
        <v>347285.44</v>
      </c>
      <c r="F15" s="20">
        <v>44014</v>
      </c>
    </row>
    <row r="16" spans="1:6" ht="15.75">
      <c r="A16" s="16" t="s">
        <v>6</v>
      </c>
      <c r="B16" s="17" t="s">
        <v>21</v>
      </c>
      <c r="C16" s="18" t="s">
        <v>9</v>
      </c>
      <c r="D16" s="19" t="s">
        <v>12</v>
      </c>
      <c r="E16" s="30">
        <v>120658.84</v>
      </c>
      <c r="F16" s="20">
        <v>44014</v>
      </c>
    </row>
    <row r="17" spans="1:6" ht="15.75">
      <c r="A17" s="16" t="s">
        <v>6</v>
      </c>
      <c r="B17" s="17" t="s">
        <v>22</v>
      </c>
      <c r="C17" s="18" t="s">
        <v>9</v>
      </c>
      <c r="D17" s="19" t="s">
        <v>13</v>
      </c>
      <c r="E17" s="30">
        <v>69714.45</v>
      </c>
      <c r="F17" s="20">
        <v>44014</v>
      </c>
    </row>
    <row r="18" spans="1:6" ht="15.75">
      <c r="A18" s="16" t="s">
        <v>6</v>
      </c>
      <c r="B18" s="17" t="s">
        <v>23</v>
      </c>
      <c r="C18" s="18" t="s">
        <v>9</v>
      </c>
      <c r="D18" s="19" t="s">
        <v>24</v>
      </c>
      <c r="E18" s="30">
        <v>8047.26</v>
      </c>
      <c r="F18" s="20">
        <v>44014</v>
      </c>
    </row>
    <row r="19" spans="1:6" ht="38.25">
      <c r="A19" s="16" t="s">
        <v>6</v>
      </c>
      <c r="B19" s="18" t="s">
        <v>94</v>
      </c>
      <c r="C19" s="18" t="s">
        <v>9</v>
      </c>
      <c r="D19" s="21" t="s">
        <v>95</v>
      </c>
      <c r="E19" s="29">
        <v>5838.3</v>
      </c>
      <c r="F19" s="20">
        <v>44025</v>
      </c>
    </row>
    <row r="20" spans="1:6" ht="15.75">
      <c r="A20" s="16" t="s">
        <v>6</v>
      </c>
      <c r="B20" s="18" t="s">
        <v>84</v>
      </c>
      <c r="C20" s="18" t="s">
        <v>85</v>
      </c>
      <c r="D20" s="21" t="s">
        <v>86</v>
      </c>
      <c r="E20" s="29">
        <v>114223.59</v>
      </c>
      <c r="F20" s="20">
        <v>44013</v>
      </c>
    </row>
    <row r="21" spans="1:6" ht="15.75">
      <c r="A21" s="16" t="s">
        <v>6</v>
      </c>
      <c r="B21" s="18" t="s">
        <v>87</v>
      </c>
      <c r="C21" s="18" t="s">
        <v>85</v>
      </c>
      <c r="D21" s="21" t="s">
        <v>88</v>
      </c>
      <c r="E21" s="29">
        <v>50304.93</v>
      </c>
      <c r="F21" s="20">
        <v>44013</v>
      </c>
    </row>
    <row r="22" spans="1:6" ht="15.75">
      <c r="A22" s="16" t="s">
        <v>6</v>
      </c>
      <c r="B22" s="18" t="s">
        <v>89</v>
      </c>
      <c r="C22" s="18" t="s">
        <v>85</v>
      </c>
      <c r="D22" s="21" t="s">
        <v>90</v>
      </c>
      <c r="E22" s="29">
        <v>14379.25</v>
      </c>
      <c r="F22" s="20">
        <v>44013</v>
      </c>
    </row>
    <row r="23" spans="1:6" ht="15.75">
      <c r="A23" s="16" t="s">
        <v>6</v>
      </c>
      <c r="B23" s="17" t="s">
        <v>27</v>
      </c>
      <c r="C23" s="18" t="s">
        <v>7</v>
      </c>
      <c r="D23" s="19" t="s">
        <v>28</v>
      </c>
      <c r="E23" s="30">
        <v>13601.25</v>
      </c>
      <c r="F23" s="20">
        <v>44029</v>
      </c>
    </row>
    <row r="24" spans="1:6" ht="15.75">
      <c r="A24" s="16" t="s">
        <v>6</v>
      </c>
      <c r="B24" s="17" t="s">
        <v>29</v>
      </c>
      <c r="C24" s="18" t="s">
        <v>7</v>
      </c>
      <c r="D24" s="19" t="s">
        <v>16</v>
      </c>
      <c r="E24" s="30">
        <v>51123.15</v>
      </c>
      <c r="F24" s="20">
        <v>44029</v>
      </c>
    </row>
    <row r="25" spans="1:6" ht="15.75">
      <c r="A25" s="16" t="s">
        <v>6</v>
      </c>
      <c r="B25" s="17" t="s">
        <v>30</v>
      </c>
      <c r="C25" s="18" t="s">
        <v>7</v>
      </c>
      <c r="D25" s="19" t="s">
        <v>31</v>
      </c>
      <c r="E25" s="30">
        <v>2726.1</v>
      </c>
      <c r="F25" s="20">
        <v>44033</v>
      </c>
    </row>
    <row r="26" spans="1:6" ht="15.75">
      <c r="A26" s="16" t="s">
        <v>6</v>
      </c>
      <c r="B26" s="17" t="s">
        <v>32</v>
      </c>
      <c r="C26" s="18" t="s">
        <v>7</v>
      </c>
      <c r="D26" s="19" t="s">
        <v>33</v>
      </c>
      <c r="E26" s="30">
        <v>5094.18</v>
      </c>
      <c r="F26" s="20">
        <v>44033</v>
      </c>
    </row>
    <row r="27" spans="1:6" ht="15.75">
      <c r="A27" s="16" t="s">
        <v>6</v>
      </c>
      <c r="B27" s="17" t="s">
        <v>34</v>
      </c>
      <c r="C27" s="18" t="s">
        <v>7</v>
      </c>
      <c r="D27" s="19" t="s">
        <v>35</v>
      </c>
      <c r="E27" s="30">
        <v>5148</v>
      </c>
      <c r="F27" s="20">
        <v>44033</v>
      </c>
    </row>
    <row r="28" spans="1:6" ht="15.75">
      <c r="A28" s="16" t="s">
        <v>6</v>
      </c>
      <c r="B28" s="17" t="s">
        <v>36</v>
      </c>
      <c r="C28" s="18" t="s">
        <v>7</v>
      </c>
      <c r="D28" s="19" t="s">
        <v>37</v>
      </c>
      <c r="E28" s="30">
        <v>45118.71</v>
      </c>
      <c r="F28" s="20">
        <v>44033</v>
      </c>
    </row>
    <row r="29" spans="1:6" ht="38.25">
      <c r="A29" s="16" t="s">
        <v>6</v>
      </c>
      <c r="B29" s="18" t="s">
        <v>99</v>
      </c>
      <c r="C29" s="18" t="s">
        <v>7</v>
      </c>
      <c r="D29" s="21" t="s">
        <v>100</v>
      </c>
      <c r="E29" s="29">
        <v>5318.25</v>
      </c>
      <c r="F29" s="20">
        <v>44018</v>
      </c>
    </row>
    <row r="30" spans="1:6" ht="25.5">
      <c r="A30" s="16" t="s">
        <v>6</v>
      </c>
      <c r="B30" s="17" t="s">
        <v>44</v>
      </c>
      <c r="C30" s="18" t="s">
        <v>45</v>
      </c>
      <c r="D30" s="19" t="s">
        <v>15</v>
      </c>
      <c r="E30" s="30">
        <v>1404</v>
      </c>
      <c r="F30" s="20">
        <v>44035</v>
      </c>
    </row>
    <row r="31" spans="1:6" ht="15.75">
      <c r="A31" s="16" t="s">
        <v>6</v>
      </c>
      <c r="B31" s="19" t="s">
        <v>101</v>
      </c>
      <c r="C31" s="19" t="s">
        <v>102</v>
      </c>
      <c r="D31" s="19" t="s">
        <v>103</v>
      </c>
      <c r="E31" s="31">
        <v>24704.55</v>
      </c>
      <c r="F31" s="20" t="s">
        <v>104</v>
      </c>
    </row>
    <row r="32" spans="1:6" ht="15.75">
      <c r="A32" s="16" t="s">
        <v>6</v>
      </c>
      <c r="B32" s="17" t="s">
        <v>41</v>
      </c>
      <c r="C32" s="18" t="s">
        <v>42</v>
      </c>
      <c r="D32" s="19" t="s">
        <v>43</v>
      </c>
      <c r="E32" s="30">
        <v>43000</v>
      </c>
      <c r="F32" s="20">
        <v>44036</v>
      </c>
    </row>
    <row r="33" spans="1:6" ht="25.5">
      <c r="A33" s="16" t="s">
        <v>6</v>
      </c>
      <c r="B33" s="17" t="s">
        <v>46</v>
      </c>
      <c r="C33" s="18" t="s">
        <v>42</v>
      </c>
      <c r="D33" s="19" t="s">
        <v>47</v>
      </c>
      <c r="E33" s="30">
        <v>82000</v>
      </c>
      <c r="F33" s="20">
        <v>44042</v>
      </c>
    </row>
    <row r="34" spans="1:6" ht="38.25">
      <c r="A34" s="16" t="s">
        <v>6</v>
      </c>
      <c r="B34" s="17" t="s">
        <v>38</v>
      </c>
      <c r="C34" s="18" t="s">
        <v>39</v>
      </c>
      <c r="D34" s="19" t="s">
        <v>40</v>
      </c>
      <c r="E34" s="30">
        <v>10000</v>
      </c>
      <c r="F34" s="20">
        <v>44039</v>
      </c>
    </row>
    <row r="35" spans="1:6" ht="25.5">
      <c r="A35" s="16" t="s">
        <v>6</v>
      </c>
      <c r="B35" s="18" t="s">
        <v>91</v>
      </c>
      <c r="C35" s="18" t="s">
        <v>92</v>
      </c>
      <c r="D35" s="21" t="s">
        <v>93</v>
      </c>
      <c r="E35" s="29">
        <v>20849.4</v>
      </c>
      <c r="F35" s="20">
        <v>44026</v>
      </c>
    </row>
    <row r="36" spans="1:6" ht="38.25">
      <c r="A36" s="16" t="s">
        <v>6</v>
      </c>
      <c r="B36" s="18" t="s">
        <v>96</v>
      </c>
      <c r="C36" s="18" t="s">
        <v>97</v>
      </c>
      <c r="D36" s="21" t="s">
        <v>98</v>
      </c>
      <c r="E36" s="29">
        <v>5614.83</v>
      </c>
      <c r="F36" s="20">
        <v>44021</v>
      </c>
    </row>
    <row r="37" spans="1:6" ht="38.25">
      <c r="A37" s="16" t="s">
        <v>49</v>
      </c>
      <c r="B37" s="16" t="s">
        <v>50</v>
      </c>
      <c r="C37" s="16" t="s">
        <v>51</v>
      </c>
      <c r="D37" s="21" t="s">
        <v>52</v>
      </c>
      <c r="E37" s="29">
        <v>69030</v>
      </c>
      <c r="F37" s="20">
        <v>44015</v>
      </c>
    </row>
    <row r="38" spans="1:6" ht="38.25">
      <c r="A38" s="16" t="s">
        <v>49</v>
      </c>
      <c r="B38" s="16" t="s">
        <v>53</v>
      </c>
      <c r="C38" s="16" t="s">
        <v>80</v>
      </c>
      <c r="D38" s="16" t="s">
        <v>54</v>
      </c>
      <c r="E38" s="29">
        <v>98634.94</v>
      </c>
      <c r="F38" s="20">
        <v>44027</v>
      </c>
    </row>
    <row r="39" spans="1:6" ht="38.25">
      <c r="A39" s="16" t="s">
        <v>49</v>
      </c>
      <c r="B39" s="16" t="s">
        <v>55</v>
      </c>
      <c r="C39" s="16" t="s">
        <v>80</v>
      </c>
      <c r="D39" s="21" t="s">
        <v>56</v>
      </c>
      <c r="E39" s="29">
        <v>59670</v>
      </c>
      <c r="F39" s="20">
        <v>44027</v>
      </c>
    </row>
    <row r="40" spans="1:7" ht="25.5">
      <c r="A40" s="25" t="s">
        <v>49</v>
      </c>
      <c r="B40" s="23" t="s">
        <v>57</v>
      </c>
      <c r="C40" s="16" t="s">
        <v>58</v>
      </c>
      <c r="D40" s="16" t="s">
        <v>59</v>
      </c>
      <c r="E40" s="29">
        <v>95234.91</v>
      </c>
      <c r="F40" s="26">
        <v>44040</v>
      </c>
      <c r="G40" s="14">
        <f>SUM(E12:E40)</f>
        <v>1789779.3799999997</v>
      </c>
    </row>
    <row r="41" spans="1:7" ht="15.75">
      <c r="A41" s="9"/>
      <c r="B41" s="10"/>
      <c r="C41" s="11"/>
      <c r="D41" s="13"/>
      <c r="E41" s="32">
        <f>SUM(E3:E40)</f>
        <v>1818632.2699999998</v>
      </c>
      <c r="F41" s="12"/>
      <c r="G41" s="14">
        <f>SUM(G40,G11,G7)</f>
        <v>1818632.2699999996</v>
      </c>
    </row>
  </sheetData>
  <sheetProtection/>
  <autoFilter ref="A2:F40">
    <sortState ref="A3:F41">
      <sortCondition sortBy="value" ref="A3:A41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E3" sqref="E3:E40"/>
    </sheetView>
  </sheetViews>
  <sheetFormatPr defaultColWidth="9.140625" defaultRowHeight="15"/>
  <cols>
    <col min="1" max="1" width="21.140625" style="5" customWidth="1"/>
    <col min="2" max="2" width="47.28125" style="5" customWidth="1"/>
    <col min="3" max="3" width="18.00390625" style="6" customWidth="1"/>
    <col min="4" max="4" width="28.421875" style="7" customWidth="1"/>
    <col min="5" max="5" width="18.28125" style="33" customWidth="1"/>
    <col min="6" max="6" width="15.28125" style="8" customWidth="1"/>
    <col min="7" max="7" width="27.28125" style="14" customWidth="1"/>
    <col min="8" max="16384" width="9.140625" style="1" customWidth="1"/>
  </cols>
  <sheetData>
    <row r="1" spans="1:6" ht="57" customHeight="1" thickBot="1">
      <c r="A1" s="34" t="s">
        <v>48</v>
      </c>
      <c r="B1" s="34"/>
      <c r="C1" s="34"/>
      <c r="D1" s="34"/>
      <c r="E1" s="34"/>
      <c r="F1" s="34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27" t="s">
        <v>4</v>
      </c>
      <c r="F2" s="4" t="s">
        <v>5</v>
      </c>
    </row>
    <row r="3" spans="1:8" ht="15.75">
      <c r="A3" s="21" t="s">
        <v>106</v>
      </c>
      <c r="B3" s="16" t="s">
        <v>63</v>
      </c>
      <c r="C3" s="18" t="s">
        <v>107</v>
      </c>
      <c r="D3" s="16" t="s">
        <v>64</v>
      </c>
      <c r="E3" s="29">
        <v>560</v>
      </c>
      <c r="F3" s="20" t="s">
        <v>65</v>
      </c>
      <c r="G3" s="14">
        <f>E3</f>
        <v>560</v>
      </c>
      <c r="H3" s="1" t="s">
        <v>108</v>
      </c>
    </row>
    <row r="4" spans="1:8" ht="25.5">
      <c r="A4" s="16" t="s">
        <v>6</v>
      </c>
      <c r="B4" s="17" t="s">
        <v>25</v>
      </c>
      <c r="C4" s="18" t="s">
        <v>8</v>
      </c>
      <c r="D4" s="19" t="s">
        <v>26</v>
      </c>
      <c r="E4" s="30">
        <v>33250.46</v>
      </c>
      <c r="F4" s="20">
        <v>44026</v>
      </c>
      <c r="G4" s="14">
        <f>E4</f>
        <v>33250.46</v>
      </c>
      <c r="H4" s="1" t="s">
        <v>109</v>
      </c>
    </row>
    <row r="5" spans="1:8" ht="15.75">
      <c r="A5" s="16" t="s">
        <v>6</v>
      </c>
      <c r="B5" s="17" t="s">
        <v>17</v>
      </c>
      <c r="C5" s="18" t="s">
        <v>9</v>
      </c>
      <c r="D5" s="19" t="s">
        <v>10</v>
      </c>
      <c r="E5" s="30">
        <v>228905.65</v>
      </c>
      <c r="F5" s="20">
        <v>44014</v>
      </c>
      <c r="H5" s="1" t="s">
        <v>109</v>
      </c>
    </row>
    <row r="6" spans="1:8" ht="15.75">
      <c r="A6" s="16" t="s">
        <v>6</v>
      </c>
      <c r="B6" s="17" t="s">
        <v>18</v>
      </c>
      <c r="C6" s="18" t="s">
        <v>9</v>
      </c>
      <c r="D6" s="19" t="s">
        <v>19</v>
      </c>
      <c r="E6" s="30">
        <v>158898.94</v>
      </c>
      <c r="F6" s="20">
        <v>44014</v>
      </c>
      <c r="H6" s="1" t="s">
        <v>109</v>
      </c>
    </row>
    <row r="7" spans="1:8" ht="25.5">
      <c r="A7" s="16" t="s">
        <v>6</v>
      </c>
      <c r="B7" s="17" t="s">
        <v>20</v>
      </c>
      <c r="C7" s="18" t="s">
        <v>9</v>
      </c>
      <c r="D7" s="19" t="s">
        <v>11</v>
      </c>
      <c r="E7" s="30">
        <v>347285.44</v>
      </c>
      <c r="F7" s="20">
        <v>44014</v>
      </c>
      <c r="H7" s="1" t="s">
        <v>109</v>
      </c>
    </row>
    <row r="8" spans="1:8" ht="15.75">
      <c r="A8" s="16" t="s">
        <v>6</v>
      </c>
      <c r="B8" s="17" t="s">
        <v>21</v>
      </c>
      <c r="C8" s="18" t="s">
        <v>9</v>
      </c>
      <c r="D8" s="19" t="s">
        <v>12</v>
      </c>
      <c r="E8" s="30">
        <v>120658.84</v>
      </c>
      <c r="F8" s="20">
        <v>44014</v>
      </c>
      <c r="H8" s="1" t="s">
        <v>109</v>
      </c>
    </row>
    <row r="9" spans="1:8" ht="15.75">
      <c r="A9" s="16" t="s">
        <v>6</v>
      </c>
      <c r="B9" s="17" t="s">
        <v>22</v>
      </c>
      <c r="C9" s="18" t="s">
        <v>9</v>
      </c>
      <c r="D9" s="19" t="s">
        <v>13</v>
      </c>
      <c r="E9" s="30">
        <v>69714.45</v>
      </c>
      <c r="F9" s="20">
        <v>44014</v>
      </c>
      <c r="H9" s="1" t="s">
        <v>109</v>
      </c>
    </row>
    <row r="10" spans="1:8" ht="15.75">
      <c r="A10" s="16" t="s">
        <v>6</v>
      </c>
      <c r="B10" s="17" t="s">
        <v>23</v>
      </c>
      <c r="C10" s="18" t="s">
        <v>9</v>
      </c>
      <c r="D10" s="19" t="s">
        <v>24</v>
      </c>
      <c r="E10" s="30">
        <v>8047.26</v>
      </c>
      <c r="F10" s="20">
        <v>44014</v>
      </c>
      <c r="H10" s="1" t="s">
        <v>109</v>
      </c>
    </row>
    <row r="11" spans="1:8" ht="38.25">
      <c r="A11" s="16" t="s">
        <v>6</v>
      </c>
      <c r="B11" s="18" t="s">
        <v>94</v>
      </c>
      <c r="C11" s="18" t="s">
        <v>9</v>
      </c>
      <c r="D11" s="21" t="s">
        <v>95</v>
      </c>
      <c r="E11" s="29">
        <v>5838.3</v>
      </c>
      <c r="F11" s="20">
        <v>44025</v>
      </c>
      <c r="G11" s="14">
        <f>SUM(E5:E11)</f>
        <v>939348.88</v>
      </c>
      <c r="H11" s="1" t="s">
        <v>109</v>
      </c>
    </row>
    <row r="12" spans="1:8" ht="15.75">
      <c r="A12" s="16" t="s">
        <v>105</v>
      </c>
      <c r="B12" s="16" t="s">
        <v>72</v>
      </c>
      <c r="C12" s="16" t="s">
        <v>73</v>
      </c>
      <c r="D12" s="21" t="s">
        <v>74</v>
      </c>
      <c r="E12" s="28">
        <v>360</v>
      </c>
      <c r="F12" s="15">
        <v>44033</v>
      </c>
      <c r="H12" s="1" t="s">
        <v>108</v>
      </c>
    </row>
    <row r="13" spans="1:8" ht="15.75">
      <c r="A13" s="16" t="s">
        <v>105</v>
      </c>
      <c r="B13" s="16" t="s">
        <v>75</v>
      </c>
      <c r="C13" s="16" t="s">
        <v>73</v>
      </c>
      <c r="D13" s="21" t="s">
        <v>76</v>
      </c>
      <c r="E13" s="28">
        <v>2714.4</v>
      </c>
      <c r="F13" s="15">
        <v>44019</v>
      </c>
      <c r="H13" s="1" t="s">
        <v>108</v>
      </c>
    </row>
    <row r="14" spans="1:8" ht="15.75">
      <c r="A14" s="16" t="s">
        <v>105</v>
      </c>
      <c r="B14" s="16" t="s">
        <v>77</v>
      </c>
      <c r="C14" s="21" t="s">
        <v>73</v>
      </c>
      <c r="D14" s="16" t="s">
        <v>78</v>
      </c>
      <c r="E14" s="29">
        <v>3702</v>
      </c>
      <c r="F14" s="20">
        <v>44019</v>
      </c>
      <c r="G14" s="14">
        <f>SUM(E12:E14)</f>
        <v>6776.4</v>
      </c>
      <c r="H14" s="1" t="s">
        <v>108</v>
      </c>
    </row>
    <row r="15" spans="1:8" ht="38.25">
      <c r="A15" s="16" t="s">
        <v>49</v>
      </c>
      <c r="B15" s="16" t="s">
        <v>50</v>
      </c>
      <c r="C15" s="16" t="s">
        <v>51</v>
      </c>
      <c r="D15" s="21" t="s">
        <v>52</v>
      </c>
      <c r="E15" s="29">
        <v>69030</v>
      </c>
      <c r="F15" s="20">
        <v>44015</v>
      </c>
      <c r="G15" s="14">
        <f>E15</f>
        <v>69030</v>
      </c>
      <c r="H15" s="1" t="s">
        <v>109</v>
      </c>
    </row>
    <row r="16" spans="1:8" ht="38.25">
      <c r="A16" s="21" t="s">
        <v>106</v>
      </c>
      <c r="B16" s="16" t="s">
        <v>66</v>
      </c>
      <c r="C16" s="18" t="s">
        <v>85</v>
      </c>
      <c r="D16" s="18" t="s">
        <v>67</v>
      </c>
      <c r="E16" s="29">
        <v>7020</v>
      </c>
      <c r="F16" s="20" t="s">
        <v>68</v>
      </c>
      <c r="H16" s="1" t="s">
        <v>109</v>
      </c>
    </row>
    <row r="17" spans="1:8" ht="25.5">
      <c r="A17" s="21" t="s">
        <v>106</v>
      </c>
      <c r="B17" s="16" t="s">
        <v>69</v>
      </c>
      <c r="C17" s="18" t="s">
        <v>85</v>
      </c>
      <c r="D17" s="16" t="s">
        <v>70</v>
      </c>
      <c r="E17" s="29">
        <v>3510</v>
      </c>
      <c r="F17" s="20" t="s">
        <v>71</v>
      </c>
      <c r="H17" s="1" t="s">
        <v>108</v>
      </c>
    </row>
    <row r="18" spans="1:8" ht="15.75">
      <c r="A18" s="16" t="s">
        <v>6</v>
      </c>
      <c r="B18" s="18" t="s">
        <v>84</v>
      </c>
      <c r="C18" s="18" t="s">
        <v>85</v>
      </c>
      <c r="D18" s="21" t="s">
        <v>86</v>
      </c>
      <c r="E18" s="29">
        <v>114223.59</v>
      </c>
      <c r="F18" s="20">
        <v>44013</v>
      </c>
      <c r="H18" s="1" t="s">
        <v>109</v>
      </c>
    </row>
    <row r="19" spans="1:8" ht="15.75">
      <c r="A19" s="16" t="s">
        <v>6</v>
      </c>
      <c r="B19" s="18" t="s">
        <v>87</v>
      </c>
      <c r="C19" s="18" t="s">
        <v>85</v>
      </c>
      <c r="D19" s="21" t="s">
        <v>88</v>
      </c>
      <c r="E19" s="29">
        <v>50304.93</v>
      </c>
      <c r="F19" s="20">
        <v>44013</v>
      </c>
      <c r="H19" s="1" t="s">
        <v>109</v>
      </c>
    </row>
    <row r="20" spans="1:8" ht="15.75">
      <c r="A20" s="16" t="s">
        <v>6</v>
      </c>
      <c r="B20" s="18" t="s">
        <v>89</v>
      </c>
      <c r="C20" s="18" t="s">
        <v>85</v>
      </c>
      <c r="D20" s="21" t="s">
        <v>90</v>
      </c>
      <c r="E20" s="29">
        <v>14379.25</v>
      </c>
      <c r="F20" s="20">
        <v>44013</v>
      </c>
      <c r="G20" s="14">
        <f>SUM(E16:E20)</f>
        <v>189437.77</v>
      </c>
      <c r="H20" s="1" t="s">
        <v>109</v>
      </c>
    </row>
    <row r="21" spans="1:8" ht="15.75">
      <c r="A21" s="16" t="s">
        <v>6</v>
      </c>
      <c r="B21" s="17" t="s">
        <v>27</v>
      </c>
      <c r="C21" s="18" t="s">
        <v>7</v>
      </c>
      <c r="D21" s="19" t="s">
        <v>28</v>
      </c>
      <c r="E21" s="30">
        <v>13601.25</v>
      </c>
      <c r="F21" s="20">
        <v>44029</v>
      </c>
      <c r="H21" s="1" t="s">
        <v>109</v>
      </c>
    </row>
    <row r="22" spans="1:8" ht="15.75">
      <c r="A22" s="16" t="s">
        <v>6</v>
      </c>
      <c r="B22" s="17" t="s">
        <v>29</v>
      </c>
      <c r="C22" s="18" t="s">
        <v>7</v>
      </c>
      <c r="D22" s="19" t="s">
        <v>16</v>
      </c>
      <c r="E22" s="30">
        <v>51123.15</v>
      </c>
      <c r="F22" s="20">
        <v>44029</v>
      </c>
      <c r="H22" s="1" t="s">
        <v>109</v>
      </c>
    </row>
    <row r="23" spans="1:8" ht="15.75">
      <c r="A23" s="16" t="s">
        <v>6</v>
      </c>
      <c r="B23" s="17" t="s">
        <v>30</v>
      </c>
      <c r="C23" s="18" t="s">
        <v>7</v>
      </c>
      <c r="D23" s="19" t="s">
        <v>31</v>
      </c>
      <c r="E23" s="30">
        <v>2726.1</v>
      </c>
      <c r="F23" s="20">
        <v>44033</v>
      </c>
      <c r="H23" s="1" t="s">
        <v>109</v>
      </c>
    </row>
    <row r="24" spans="1:8" ht="15.75">
      <c r="A24" s="16" t="s">
        <v>6</v>
      </c>
      <c r="B24" s="17" t="s">
        <v>32</v>
      </c>
      <c r="C24" s="18" t="s">
        <v>7</v>
      </c>
      <c r="D24" s="19" t="s">
        <v>33</v>
      </c>
      <c r="E24" s="30">
        <v>5094.18</v>
      </c>
      <c r="F24" s="20">
        <v>44033</v>
      </c>
      <c r="H24" s="1" t="s">
        <v>109</v>
      </c>
    </row>
    <row r="25" spans="1:8" ht="15.75">
      <c r="A25" s="16" t="s">
        <v>6</v>
      </c>
      <c r="B25" s="17" t="s">
        <v>34</v>
      </c>
      <c r="C25" s="18" t="s">
        <v>7</v>
      </c>
      <c r="D25" s="19" t="s">
        <v>35</v>
      </c>
      <c r="E25" s="30">
        <v>5148</v>
      </c>
      <c r="F25" s="20">
        <v>44033</v>
      </c>
      <c r="H25" s="1" t="s">
        <v>109</v>
      </c>
    </row>
    <row r="26" spans="1:8" ht="15.75">
      <c r="A26" s="16" t="s">
        <v>6</v>
      </c>
      <c r="B26" s="17" t="s">
        <v>36</v>
      </c>
      <c r="C26" s="18" t="s">
        <v>7</v>
      </c>
      <c r="D26" s="19" t="s">
        <v>37</v>
      </c>
      <c r="E26" s="30">
        <v>45118.71</v>
      </c>
      <c r="F26" s="20">
        <v>44033</v>
      </c>
      <c r="H26" s="1" t="s">
        <v>109</v>
      </c>
    </row>
    <row r="27" spans="1:8" ht="38.25">
      <c r="A27" s="16" t="s">
        <v>6</v>
      </c>
      <c r="B27" s="18" t="s">
        <v>99</v>
      </c>
      <c r="C27" s="18" t="s">
        <v>7</v>
      </c>
      <c r="D27" s="21" t="s">
        <v>100</v>
      </c>
      <c r="E27" s="29">
        <v>5318.25</v>
      </c>
      <c r="F27" s="20">
        <v>44018</v>
      </c>
      <c r="H27" s="1" t="s">
        <v>108</v>
      </c>
    </row>
    <row r="28" spans="1:8" ht="25.5">
      <c r="A28" s="16" t="s">
        <v>6</v>
      </c>
      <c r="B28" s="17" t="s">
        <v>44</v>
      </c>
      <c r="C28" s="18" t="s">
        <v>45</v>
      </c>
      <c r="D28" s="19" t="s">
        <v>15</v>
      </c>
      <c r="E28" s="30">
        <v>1404</v>
      </c>
      <c r="F28" s="20">
        <v>44035</v>
      </c>
      <c r="G28" s="14">
        <f>SUM(E21:E28)</f>
        <v>129533.63999999998</v>
      </c>
      <c r="H28" s="1" t="s">
        <v>109</v>
      </c>
    </row>
    <row r="29" spans="1:8" ht="15.75">
      <c r="A29" s="16" t="s">
        <v>6</v>
      </c>
      <c r="B29" s="19" t="s">
        <v>101</v>
      </c>
      <c r="C29" s="19" t="s">
        <v>102</v>
      </c>
      <c r="D29" s="19" t="s">
        <v>103</v>
      </c>
      <c r="E29" s="31">
        <v>24704.55</v>
      </c>
      <c r="F29" s="20" t="s">
        <v>104</v>
      </c>
      <c r="G29" s="14">
        <f>E29</f>
        <v>24704.55</v>
      </c>
      <c r="H29" s="1" t="s">
        <v>108</v>
      </c>
    </row>
    <row r="30" spans="1:8" ht="38.25">
      <c r="A30" s="16" t="s">
        <v>105</v>
      </c>
      <c r="B30" s="16" t="s">
        <v>79</v>
      </c>
      <c r="C30" s="16" t="s">
        <v>80</v>
      </c>
      <c r="D30" s="16" t="s">
        <v>81</v>
      </c>
      <c r="E30" s="29">
        <v>500</v>
      </c>
      <c r="F30" s="20">
        <v>44027</v>
      </c>
      <c r="H30" s="1" t="s">
        <v>108</v>
      </c>
    </row>
    <row r="31" spans="1:8" ht="38.25">
      <c r="A31" s="16" t="s">
        <v>105</v>
      </c>
      <c r="B31" s="16" t="s">
        <v>82</v>
      </c>
      <c r="C31" s="16" t="s">
        <v>80</v>
      </c>
      <c r="D31" s="21" t="s">
        <v>83</v>
      </c>
      <c r="E31" s="29">
        <v>698.49</v>
      </c>
      <c r="F31" s="20">
        <v>44027</v>
      </c>
      <c r="H31" s="1" t="s">
        <v>108</v>
      </c>
    </row>
    <row r="32" spans="1:8" ht="38.25">
      <c r="A32" s="16" t="s">
        <v>49</v>
      </c>
      <c r="B32" s="16" t="s">
        <v>53</v>
      </c>
      <c r="C32" s="16" t="s">
        <v>80</v>
      </c>
      <c r="D32" s="16" t="s">
        <v>54</v>
      </c>
      <c r="E32" s="29">
        <v>98634.94</v>
      </c>
      <c r="F32" s="20">
        <v>44027</v>
      </c>
      <c r="H32" s="1" t="s">
        <v>109</v>
      </c>
    </row>
    <row r="33" spans="1:8" ht="38.25">
      <c r="A33" s="16" t="s">
        <v>49</v>
      </c>
      <c r="B33" s="16" t="s">
        <v>55</v>
      </c>
      <c r="C33" s="16" t="s">
        <v>80</v>
      </c>
      <c r="D33" s="21" t="s">
        <v>56</v>
      </c>
      <c r="E33" s="29">
        <v>59670</v>
      </c>
      <c r="F33" s="20">
        <v>44027</v>
      </c>
      <c r="G33" s="14">
        <f>SUM(E30:E33)</f>
        <v>159503.43</v>
      </c>
      <c r="H33" s="1" t="s">
        <v>109</v>
      </c>
    </row>
    <row r="34" spans="1:8" ht="25.5">
      <c r="A34" s="21" t="s">
        <v>106</v>
      </c>
      <c r="B34" s="16" t="s">
        <v>60</v>
      </c>
      <c r="C34" s="19" t="s">
        <v>14</v>
      </c>
      <c r="D34" s="22" t="s">
        <v>61</v>
      </c>
      <c r="E34" s="29">
        <v>9788</v>
      </c>
      <c r="F34" s="20" t="s">
        <v>62</v>
      </c>
      <c r="G34" s="14">
        <f>E34</f>
        <v>9788</v>
      </c>
      <c r="H34" s="1" t="s">
        <v>108</v>
      </c>
    </row>
    <row r="35" spans="1:8" ht="15.75">
      <c r="A35" s="16" t="s">
        <v>6</v>
      </c>
      <c r="B35" s="17" t="s">
        <v>41</v>
      </c>
      <c r="C35" s="18" t="s">
        <v>42</v>
      </c>
      <c r="D35" s="19" t="s">
        <v>43</v>
      </c>
      <c r="E35" s="30">
        <v>43000</v>
      </c>
      <c r="F35" s="20">
        <v>44036</v>
      </c>
      <c r="H35" s="1" t="s">
        <v>108</v>
      </c>
    </row>
    <row r="36" spans="1:8" ht="25.5">
      <c r="A36" s="16" t="s">
        <v>6</v>
      </c>
      <c r="B36" s="17" t="s">
        <v>46</v>
      </c>
      <c r="C36" s="18" t="s">
        <v>42</v>
      </c>
      <c r="D36" s="19" t="s">
        <v>47</v>
      </c>
      <c r="E36" s="30">
        <v>82000</v>
      </c>
      <c r="F36" s="20">
        <v>44042</v>
      </c>
      <c r="G36" s="14">
        <f>SUM(E35:E36)</f>
        <v>125000</v>
      </c>
      <c r="H36" s="1" t="s">
        <v>108</v>
      </c>
    </row>
    <row r="37" spans="1:8" ht="38.25">
      <c r="A37" s="16" t="s">
        <v>6</v>
      </c>
      <c r="B37" s="17" t="s">
        <v>38</v>
      </c>
      <c r="C37" s="18" t="s">
        <v>39</v>
      </c>
      <c r="D37" s="19" t="s">
        <v>40</v>
      </c>
      <c r="E37" s="30">
        <v>10000</v>
      </c>
      <c r="F37" s="20">
        <v>44039</v>
      </c>
      <c r="G37" s="14">
        <f>E37</f>
        <v>10000</v>
      </c>
      <c r="H37" s="1" t="s">
        <v>109</v>
      </c>
    </row>
    <row r="38" spans="1:8" ht="25.5">
      <c r="A38" s="16" t="s">
        <v>49</v>
      </c>
      <c r="B38" s="16" t="s">
        <v>57</v>
      </c>
      <c r="C38" s="16" t="s">
        <v>58</v>
      </c>
      <c r="D38" s="16" t="s">
        <v>59</v>
      </c>
      <c r="E38" s="29">
        <v>95234.91</v>
      </c>
      <c r="F38" s="20">
        <v>44040</v>
      </c>
      <c r="G38" s="14">
        <f>E38</f>
        <v>95234.91</v>
      </c>
      <c r="H38" s="1" t="s">
        <v>109</v>
      </c>
    </row>
    <row r="39" spans="1:8" ht="25.5">
      <c r="A39" s="16" t="s">
        <v>6</v>
      </c>
      <c r="B39" s="18" t="s">
        <v>91</v>
      </c>
      <c r="C39" s="18" t="s">
        <v>92</v>
      </c>
      <c r="D39" s="21" t="s">
        <v>93</v>
      </c>
      <c r="E39" s="29">
        <v>20849.4</v>
      </c>
      <c r="F39" s="20">
        <v>44026</v>
      </c>
      <c r="G39" s="14">
        <f>E39</f>
        <v>20849.4</v>
      </c>
      <c r="H39" s="1" t="s">
        <v>108</v>
      </c>
    </row>
    <row r="40" spans="1:8" ht="38.25">
      <c r="A40" s="25" t="s">
        <v>6</v>
      </c>
      <c r="B40" s="24" t="s">
        <v>96</v>
      </c>
      <c r="C40" s="18" t="s">
        <v>97</v>
      </c>
      <c r="D40" s="21" t="s">
        <v>98</v>
      </c>
      <c r="E40" s="29">
        <v>5614.83</v>
      </c>
      <c r="F40" s="26">
        <v>44021</v>
      </c>
      <c r="G40" s="14">
        <f>E40</f>
        <v>5614.83</v>
      </c>
      <c r="H40" s="1" t="s">
        <v>108</v>
      </c>
    </row>
    <row r="41" spans="1:7" ht="15.75">
      <c r="A41" s="9"/>
      <c r="B41" s="10"/>
      <c r="C41" s="11"/>
      <c r="D41" s="13"/>
      <c r="E41" s="32">
        <f>SUM(E3:E40)</f>
        <v>1818632.2699999998</v>
      </c>
      <c r="F41" s="32"/>
      <c r="G41" s="32">
        <f>SUM(G3:G40)</f>
        <v>1818632.2699999998</v>
      </c>
    </row>
  </sheetData>
  <sheetProtection/>
  <autoFilter ref="A2:H41"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2020-12-18T07:42:31Z</dcterms:modified>
  <cp:category/>
  <cp:version/>
  <cp:contentType/>
  <cp:contentStatus/>
</cp:coreProperties>
</file>