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9525" activeTab="0"/>
  </bookViews>
  <sheets>
    <sheet name="postupci" sheetId="1" r:id="rId1"/>
    <sheet name="odjeli" sheetId="2" r:id="rId2"/>
  </sheets>
  <definedNames>
    <definedName name="_xlnm._FilterDatabase" localSheetId="1" hidden="1">'odjeli'!$A$2:$H$2</definedName>
    <definedName name="_xlnm._FilterDatabase" localSheetId="0" hidden="1">'postupci'!$A$2:$F$68</definedName>
  </definedNames>
  <calcPr fullCalcOnLoad="1"/>
</workbook>
</file>

<file path=xl/sharedStrings.xml><?xml version="1.0" encoding="utf-8"?>
<sst xmlns="http://schemas.openxmlformats.org/spreadsheetml/2006/main" count="661" uniqueCount="170">
  <si>
    <t>Postupak</t>
  </si>
  <si>
    <t>NAZIV PROJEKTA</t>
  </si>
  <si>
    <t>Odjel/Institucija</t>
  </si>
  <si>
    <t xml:space="preserve">Dobavljač
</t>
  </si>
  <si>
    <t>Vrijednost ugovora</t>
  </si>
  <si>
    <t>Datum 
Ugovora</t>
  </si>
  <si>
    <t>Otvoreni</t>
  </si>
  <si>
    <t>Zdravstvo</t>
  </si>
  <si>
    <t>Obrazovanje</t>
  </si>
  <si>
    <t>Javni poslovi</t>
  </si>
  <si>
    <t>Papilon d.o.o. Čelić</t>
  </si>
  <si>
    <t>Javna imovina</t>
  </si>
  <si>
    <t>Objedinjena nabavka</t>
  </si>
  <si>
    <t>Javni registar</t>
  </si>
  <si>
    <t>Pregovarački bez objave obavještenja</t>
  </si>
  <si>
    <t>Direkcija za finansije</t>
  </si>
  <si>
    <t xml:space="preserve">Otvoreni </t>
  </si>
  <si>
    <t>Stručni i administrativni poslovi</t>
  </si>
  <si>
    <t>Pekić gradnja d.o.o. Brčko</t>
  </si>
  <si>
    <t>Balegem d.o.o. Gradačac</t>
  </si>
  <si>
    <t>Bijeljina put d.o.o. Gradačac</t>
  </si>
  <si>
    <t>Dios d.o.o. Brčko</t>
  </si>
  <si>
    <t>Javna sigurnost</t>
  </si>
  <si>
    <t>Privredni razvoj</t>
  </si>
  <si>
    <t>Nabavka lož ulja za potrebe Vlade i Institucija Brčko distrikta BiH - okvirni sporazum za 3 godine</t>
  </si>
  <si>
    <t>Hifa petrol d.o.o Sarajevo
MB Radić d.o.o. Brčko
BTG d.o.o. Tomislavgrad
Konzorcij Junuzović-kopeks d.o.o Lukavac i Super petrol d.o.o Banja Luka
Almy d.o.o. Zenica
Brčko gas d.o.o. Brčko</t>
  </si>
  <si>
    <t>Nabavka lektira, lot 5</t>
  </si>
  <si>
    <t>Sarajevo-publishing d.d. Sarajevo</t>
  </si>
  <si>
    <t>Nabavka lektira, lot 1, 2, 3, 4, 6, 13</t>
  </si>
  <si>
    <t>Intec d.o.o. Brčko</t>
  </si>
  <si>
    <t>Nabavka lektira, lot 8, 9, 10 i 15</t>
  </si>
  <si>
    <t>Školska naklada d.o.o. Mostar</t>
  </si>
  <si>
    <t>Dodatni radovi na izgradnji i rekonstrukciji puteva, ulica, trotoara - 1/2018, lotovi 1 i 2</t>
  </si>
  <si>
    <t>Dodatni radovi na izgradnji i rekonstrukciji puteva, ulica, trotoara - 1/2018, lot 3</t>
  </si>
  <si>
    <t>Dodatni radovi na izgradnji i rekonstrukciji puteva, ulica, trotoara - 1/2018, lotovi 4, 5, 6  i 7</t>
  </si>
  <si>
    <t>Izgradnja mosta u MZ Rašljani u naselju Dinastija kod kuće Hodžić Ševalije</t>
  </si>
  <si>
    <t>Sanacija grijanja u objektu Obdaništa i zabavišta Naša djeca</t>
  </si>
  <si>
    <t>IZVJEŠTAJ O DODJELJENIM UGOVORIMA U TOKU OKTOBRA  2018. GODINE</t>
  </si>
  <si>
    <t xml:space="preserve">13-001325/18-Nabava višenamjenskog digitalnog ultrazvučnog kolor dopler aparata za primjenu u urologiji </t>
  </si>
  <si>
    <t>Medical,Mostar</t>
  </si>
  <si>
    <t xml:space="preserve">13-001806/18-Nabavka i isporuka mlijeka i mliječnih proizvoda za potrebe Obdaništa i zabavišta  „Naša djeca“ Brčko </t>
  </si>
  <si>
    <t>Redex, Banovići</t>
  </si>
  <si>
    <t xml:space="preserve">13-001391/18-Nabavka radnih i intervencijskih uniformi za potrebe Pododjeljenja za zaštitu i spasavanje </t>
  </si>
  <si>
    <t>Grubin Export -Import,Brčko</t>
  </si>
  <si>
    <t>13-000580/18-Nabavka i isporuka prehrambenih namirnica za potrebe Obdaništa i zabavišta „Naša djeca“ Brčko-LOT 1</t>
  </si>
  <si>
    <t>Primaprom,Banja Luka</t>
  </si>
  <si>
    <t>13-001674/18-Nabava laboratorijske opreme  za potrebe Odjeljenja za zdravstvo , Pododjela za javno zdravstvo-LOT 1</t>
  </si>
  <si>
    <t>Hebe, Sarajevo</t>
  </si>
  <si>
    <t>13-001674/18-Nabava laboratorijske opreme  za potrebe Odjeljenja za zdravstvo , Pododjela za javno zdravstvo-LOT 2</t>
  </si>
  <si>
    <t>Meda,Sarajevo</t>
  </si>
  <si>
    <t>13-001674/18-Nabava laboratorijske opreme  za potrebe Odjeljenja za zdravstvo , Pododjela za javno zdravstvo-LOT 3</t>
  </si>
  <si>
    <t>Sedžan-Ingenering, Sarajevo</t>
  </si>
  <si>
    <t>Nabava materijala za odbranu od poplava</t>
  </si>
  <si>
    <t>DOO LEVEL BRČKO</t>
  </si>
  <si>
    <t>01.10.2018.</t>
  </si>
  <si>
    <t>Nabava stručne literature LOT 5</t>
  </si>
  <si>
    <t>DOO INTEC BRČKO</t>
  </si>
  <si>
    <t>02.10.2018.</t>
  </si>
  <si>
    <t>Nabava knjiga za biblioteku</t>
  </si>
  <si>
    <t>03.10.2018.</t>
  </si>
  <si>
    <t>Nabava stručne literature LOT 1 - 4</t>
  </si>
  <si>
    <t>Nabava i montaža preklopnog koša za potrebe JU 2. OŠ</t>
  </si>
  <si>
    <t>DOO DERBY TRADE BRČKO</t>
  </si>
  <si>
    <t>Nabava alkomjera sa pasivnim čitačem i štampačem</t>
  </si>
  <si>
    <t>DOO MIBO KOMUNIKACIJE SARAJEVO</t>
  </si>
  <si>
    <t>10.10.2018.</t>
  </si>
  <si>
    <t>Nabava kosačice – traktora za potrebe JU 10. OŠ</t>
  </si>
  <si>
    <t>DOO AGROMEHANIKA - KOMERC BANJA LUKA</t>
  </si>
  <si>
    <t>19.10.2018.</t>
  </si>
  <si>
    <t>Nabava torbica za nošenje oružja</t>
  </si>
  <si>
    <t>DOO SHOT ZENICA</t>
  </si>
  <si>
    <t>16.10.2018.</t>
  </si>
  <si>
    <t>Nabava i ugradnja zaštitne kape na dimnjaku, nabava automatike na toplovodnom kotlu Buderusi</t>
  </si>
  <si>
    <t>zdravstvo</t>
  </si>
  <si>
    <t>DOO KGH INSTALACIJE BRČKO</t>
  </si>
  <si>
    <t>26.10.2018.</t>
  </si>
  <si>
    <t>Nabava poslovnih torbi</t>
  </si>
  <si>
    <t>DOO DANIAL S TEŠANJA</t>
  </si>
  <si>
    <t>20.10.2018.</t>
  </si>
  <si>
    <t>Nabavka sitnih dijelova, opreme i potrepština za PVJ, deminersku i jedinicu FTO</t>
  </si>
  <si>
    <t>31.10.2018.</t>
  </si>
  <si>
    <t xml:space="preserve">Nabavka sl. legitimacija </t>
  </si>
  <si>
    <t xml:space="preserve">Policija </t>
  </si>
  <si>
    <t xml:space="preserve">SHOT  d.o.o ZENICA </t>
  </si>
  <si>
    <t xml:space="preserve">Nabavka kožnih omota </t>
  </si>
  <si>
    <t xml:space="preserve">Nabavka činova </t>
  </si>
  <si>
    <t xml:space="preserve">Nabavka briketa </t>
  </si>
  <si>
    <t>"ENSA" d.o.o Srbac</t>
  </si>
  <si>
    <t xml:space="preserve">Nabavka bijelih mag. tabli </t>
  </si>
  <si>
    <t xml:space="preserve">"COPITRADE" d.o.o Bijeljina </t>
  </si>
  <si>
    <t xml:space="preserve">Nabavka punjivih lampi </t>
  </si>
  <si>
    <t>Nabavka materijala za rad vatrogasne, deminerske, OiO i FTO jedinice za potrebe Pododjeljenja za zaštitu i spašavanje</t>
  </si>
  <si>
    <t>Level, Brčko</t>
  </si>
  <si>
    <t>“Izgradnja i rekonstrukcija puteva,ulica, trotoara i autobuskih stajališta na području Brčko Distrikta BiH - 2/2018 “ (LOT 28)</t>
  </si>
  <si>
    <t>Bijeljina put, Bijeljina</t>
  </si>
  <si>
    <t>04.10.2018.</t>
  </si>
  <si>
    <t>“Izgradnja i rekonstrukcija puteva,ulica, trotoara i autobuskih stajališta na području Brčko Distrikta BiH - 2/2018 “                                                                   (LOT 12, LOT 30, LOT 33 i LOT 36)</t>
  </si>
  <si>
    <t>Doboj putevi, Doboj jug</t>
  </si>
  <si>
    <t>“Izgradnja i rekonstrukcija puteva,ulica, trotoara i autobuskih stajališta na području Brčko Distrikta BiH - 2/2018 “                                         (LOT 13, LOT 22, LOT 27 i LOT 34)</t>
  </si>
  <si>
    <t>Mont gradnja i Inter gradnja, Ugljevik</t>
  </si>
  <si>
    <t>“Izgradnja i rekonstrukcija puteva,ulica, trotoara i autobuskih stajališta na području Brčko Distrikta BiH - 2/2018 “ (LOT 11, LOT 14, i LOT 38)</t>
  </si>
  <si>
    <t>Eko prom, Brčko</t>
  </si>
  <si>
    <t>“Izgradnja i rekonstrukcija puteva,ulica, trotoara i autobuskih stajališta na području Brčko Distrikta BiH - 2/2018 “     (LOT 2, LOT 10, LOT 16, LOT 17, LOT 18, LOT 21, LOT 39, LOT 40. LOT 41, LOT 42 i LOT 43)</t>
  </si>
  <si>
    <t>Pekić gradnja, Brčko</t>
  </si>
  <si>
    <t>“Izgradnja i rekonstrukcija puteva,ulica, trotoara i autobuskih stajališta na području Brčko Distrikta BiH - 2/2018 “ (LOT 1, LOT 5, LOT 6, LOT 7, LOT 8, LOT 29, LOT 37 i LOT 44)</t>
  </si>
  <si>
    <t>Balegem, Gradačac</t>
  </si>
  <si>
    <t>“Izgradnja i rekonstrukcija puteva,ulica, trotoara i autobuskih stajališta na području Brčko Distrikta BiH - 2/2018 “ (LOT 35)</t>
  </si>
  <si>
    <t>Gradnja cop, Brčko</t>
  </si>
  <si>
    <t>“Izgradnja i rekonstrukcija puteva,ulica, trotoara i autobuskih stajališta na području Brčko Distrikta BiH - 2/2018 “ (LOT 9, LOT 15,                      LOT 25 i LOT 31)</t>
  </si>
  <si>
    <t>Galx niskogradnja, Brčko</t>
  </si>
  <si>
    <t>24.10.2018.</t>
  </si>
  <si>
    <t>Nabavka roba za rekonstrukciju internetske mreže u PŠ Ražljevo</t>
  </si>
  <si>
    <t>Magnet, Brčko</t>
  </si>
  <si>
    <t>29.10.2018.</t>
  </si>
  <si>
    <t xml:space="preserve">Nabavka radova na krečenju zgrade Arhiva Brčko distrikta BiH
</t>
  </si>
  <si>
    <t>As gradnja, Brčko</t>
  </si>
  <si>
    <t>30.10.2018.</t>
  </si>
  <si>
    <t xml:space="preserve">Održavanje zelenih površina za potrebe Odjeljenja za obrazovanje </t>
  </si>
  <si>
    <t>Rasadnik ukrasnog bilja "IGNJIĆ", Čović Polje</t>
  </si>
  <si>
    <t>Nabavka i isporuka kancelarijskog materijala za potrebe Direkcije za finansije</t>
  </si>
  <si>
    <t>Alcoop, Brčko</t>
  </si>
  <si>
    <t>Lot 1 - Uređenje lijeve obale i korita Rašljanske rijeke u MZ Rašljani na potezu kod prvog mosta iznad PONE-ta</t>
  </si>
  <si>
    <t>Poljoprivreda</t>
  </si>
  <si>
    <t>Nabavka radova tekućeg održavanja školskih objekata (Lot 2,8 i 10)</t>
  </si>
  <si>
    <t>"Zanat-tex" d.o.o. Brčko</t>
  </si>
  <si>
    <t>Nabavka i isporuka vakcina protiv klasične kuge svinja</t>
  </si>
  <si>
    <t>"Nutritio"  d.o.o. Bijeljina</t>
  </si>
  <si>
    <t>Nabavka sjemena i azota u veterinarstvu</t>
  </si>
  <si>
    <t xml:space="preserve"> "Veterinarsko-stočarski centar" a.d. Banja Luka</t>
  </si>
  <si>
    <t>Izrada glavnog projekta sanacije mosta Brčko-Gunja</t>
  </si>
  <si>
    <t xml:space="preserve"> "Ipsa institut" d.o.o. Sarajevo</t>
  </si>
  <si>
    <t>Nabava računara i računarske opreme Lot 8</t>
  </si>
  <si>
    <t>Kancelarija gradonačelnika</t>
  </si>
  <si>
    <t>"NETWORK 1" d.o.o. Bijeljina</t>
  </si>
  <si>
    <t>Nabava računara i računarske opreme Lot 1, 3, 4, 7</t>
  </si>
  <si>
    <t>"COPITRADE" d.o.o. Bijeljina</t>
  </si>
  <si>
    <t>Nabava računara i računarske opreme Lot 2, 5, 6</t>
  </si>
  <si>
    <t>"PRINTEX" d.o.o. Sarajevo</t>
  </si>
  <si>
    <t>Nabava usluga izrade projektne dokumentacije sanacija vlage u objektu JU Ekonomske škole Brčko</t>
  </si>
  <si>
    <t>"GRADITELJ" d.o.o. Brčko</t>
  </si>
  <si>
    <t>05.10.2018.</t>
  </si>
  <si>
    <t xml:space="preserve">Nabava tonera </t>
  </si>
  <si>
    <t>Higijenski materijal</t>
  </si>
  <si>
    <t>Rezervni auto dijelovi</t>
  </si>
  <si>
    <t>Klima</t>
  </si>
  <si>
    <t>Zaštićeni obrasci</t>
  </si>
  <si>
    <t>Vozila za policiju Lot 1-4</t>
  </si>
  <si>
    <t>Održavanje mašin.instalacija</t>
  </si>
  <si>
    <t>Sadnice</t>
  </si>
  <si>
    <t>Vatrogasna oprema</t>
  </si>
  <si>
    <t>Nasipanje poljskih puteva</t>
  </si>
  <si>
    <t>Policija</t>
  </si>
  <si>
    <t>Inter Com</t>
  </si>
  <si>
    <t>Autorad</t>
  </si>
  <si>
    <t>MD Montel</t>
  </si>
  <si>
    <t>Grafotex</t>
  </si>
  <si>
    <t xml:space="preserve">Grčko Gas Autorad,Iskra Com.Guma </t>
  </si>
  <si>
    <t>KGH, MD Montel</t>
  </si>
  <si>
    <t>JPŠ ŠUME RS, PETKOVAČA</t>
  </si>
  <si>
    <t>Financ, Firing</t>
  </si>
  <si>
    <t>Gradnja Cop</t>
  </si>
  <si>
    <t>Pravosuđe - apelacioni sud</t>
  </si>
  <si>
    <t>Projektovanje</t>
  </si>
  <si>
    <t>Planum</t>
  </si>
  <si>
    <t>Prostorno planiranje</t>
  </si>
  <si>
    <t>Evropske integracije</t>
  </si>
  <si>
    <t>Konkurentski</t>
  </si>
  <si>
    <t>Budzet</t>
  </si>
  <si>
    <t>T</t>
  </si>
  <si>
    <t>K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</si>
</sst>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.00\ &quot;KM&quot;"/>
    <numFmt numFmtId="173" formatCode="[$-141A]d\.\ mmmm\ yyyy"/>
    <numFmt numFmtId="174" formatCode="_-* #,##0.00\ [$КМ-201A]_-;\-* #,##0.00\ [$КМ-201A]_-;_-* &quot;-&quot;??\ [$КМ-201A]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/yyyy"/>
    <numFmt numFmtId="180" formatCode="dd/mm/yy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2" fontId="4" fillId="0" borderId="0" xfId="0" applyNumberFormat="1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/>
    </xf>
    <xf numFmtId="14" fontId="6" fillId="0" borderId="12" xfId="57" applyNumberFormat="1" applyFont="1" applyBorder="1" applyAlignment="1">
      <alignment horizontal="center" vertical="center"/>
      <protection/>
    </xf>
    <xf numFmtId="0" fontId="6" fillId="0" borderId="12" xfId="57" applyFont="1" applyBorder="1" applyAlignment="1">
      <alignment horizontal="center" vertical="center" wrapText="1"/>
      <protection/>
    </xf>
    <xf numFmtId="14" fontId="6" fillId="0" borderId="12" xfId="57" applyNumberFormat="1" applyFont="1" applyFill="1" applyBorder="1" applyAlignment="1">
      <alignment horizontal="center" vertical="center"/>
      <protection/>
    </xf>
    <xf numFmtId="172" fontId="9" fillId="33" borderId="10" xfId="0" applyNumberFormat="1" applyFont="1" applyFill="1" applyBorder="1" applyAlignment="1">
      <alignment horizontal="right" vertical="center"/>
    </xf>
    <xf numFmtId="172" fontId="48" fillId="0" borderId="12" xfId="0" applyNumberFormat="1" applyFont="1" applyBorder="1" applyAlignment="1">
      <alignment horizontal="right" vertical="center" wrapText="1"/>
    </xf>
    <xf numFmtId="172" fontId="7" fillId="0" borderId="12" xfId="0" applyNumberFormat="1" applyFont="1" applyBorder="1" applyAlignment="1">
      <alignment horizontal="right" vertical="center"/>
    </xf>
    <xf numFmtId="172" fontId="8" fillId="0" borderId="12" xfId="0" applyNumberFormat="1" applyFont="1" applyFill="1" applyBorder="1" applyAlignment="1">
      <alignment horizontal="right" vertical="center"/>
    </xf>
    <xf numFmtId="172" fontId="8" fillId="0" borderId="12" xfId="0" applyNumberFormat="1" applyFont="1" applyBorder="1" applyAlignment="1">
      <alignment horizontal="right" vertical="center" wrapText="1"/>
    </xf>
    <xf numFmtId="172" fontId="8" fillId="0" borderId="12" xfId="0" applyNumberFormat="1" applyFont="1" applyBorder="1" applyAlignment="1">
      <alignment horizontal="right" vertical="center"/>
    </xf>
    <xf numFmtId="172" fontId="4" fillId="0" borderId="0" xfId="0" applyNumberFormat="1" applyFont="1" applyAlignment="1">
      <alignment horizontal="right"/>
    </xf>
    <xf numFmtId="172" fontId="7" fillId="0" borderId="12" xfId="0" applyNumberFormat="1" applyFont="1" applyBorder="1" applyAlignment="1">
      <alignment horizontal="right" vertical="center" wrapText="1"/>
    </xf>
    <xf numFmtId="0" fontId="47" fillId="0" borderId="12" xfId="0" applyFont="1" applyBorder="1" applyAlignment="1">
      <alignment horizontal="center" vertical="center"/>
    </xf>
    <xf numFmtId="170" fontId="5" fillId="0" borderId="12" xfId="0" applyNumberFormat="1" applyFont="1" applyBorder="1" applyAlignment="1">
      <alignment horizontal="center" vertical="center" wrapText="1"/>
    </xf>
    <xf numFmtId="172" fontId="48" fillId="0" borderId="12" xfId="0" applyNumberFormat="1" applyFont="1" applyBorder="1" applyAlignment="1">
      <alignment horizontal="right" vertical="center"/>
    </xf>
    <xf numFmtId="14" fontId="47" fillId="0" borderId="1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69"/>
  <sheetViews>
    <sheetView tabSelected="1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6" sqref="B6"/>
    </sheetView>
  </sheetViews>
  <sheetFormatPr defaultColWidth="9.140625" defaultRowHeight="15"/>
  <cols>
    <col min="1" max="1" width="21.140625" style="5" customWidth="1"/>
    <col min="2" max="2" width="47.28125" style="5" customWidth="1"/>
    <col min="3" max="3" width="18.00390625" style="6" customWidth="1"/>
    <col min="4" max="4" width="28.421875" style="7" customWidth="1"/>
    <col min="5" max="5" width="18.28125" style="30" customWidth="1"/>
    <col min="6" max="6" width="15.28125" style="8" customWidth="1"/>
    <col min="7" max="7" width="27.28125" style="9" customWidth="1"/>
    <col min="8" max="16384" width="9.140625" style="1" customWidth="1"/>
  </cols>
  <sheetData>
    <row r="1" spans="1:6" ht="57" customHeight="1" thickBot="1">
      <c r="A1" s="36" t="s">
        <v>37</v>
      </c>
      <c r="B1" s="36"/>
      <c r="C1" s="36"/>
      <c r="D1" s="36"/>
      <c r="E1" s="36"/>
      <c r="F1" s="36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24" t="s">
        <v>4</v>
      </c>
      <c r="F2" s="4" t="s">
        <v>5</v>
      </c>
    </row>
    <row r="3" spans="1:6" ht="73.5" customHeight="1">
      <c r="A3" s="16" t="s">
        <v>166</v>
      </c>
      <c r="B3" s="16" t="s">
        <v>60</v>
      </c>
      <c r="C3" s="12" t="s">
        <v>165</v>
      </c>
      <c r="D3" s="12" t="s">
        <v>56</v>
      </c>
      <c r="E3" s="26">
        <v>5019.32</v>
      </c>
      <c r="F3" s="15" t="s">
        <v>59</v>
      </c>
    </row>
    <row r="4" spans="1:6" ht="42.75" customHeight="1">
      <c r="A4" s="16" t="s">
        <v>166</v>
      </c>
      <c r="B4" s="16" t="s">
        <v>52</v>
      </c>
      <c r="C4" s="16" t="s">
        <v>22</v>
      </c>
      <c r="D4" s="18" t="s">
        <v>53</v>
      </c>
      <c r="E4" s="26">
        <v>8178.3</v>
      </c>
      <c r="F4" s="15" t="s">
        <v>54</v>
      </c>
    </row>
    <row r="5" spans="1:6" ht="33.75" customHeight="1">
      <c r="A5" s="16" t="s">
        <v>166</v>
      </c>
      <c r="B5" s="10" t="s">
        <v>79</v>
      </c>
      <c r="C5" s="16" t="s">
        <v>22</v>
      </c>
      <c r="D5" s="10" t="s">
        <v>53</v>
      </c>
      <c r="E5" s="31">
        <v>9967.82</v>
      </c>
      <c r="F5" s="17" t="s">
        <v>80</v>
      </c>
    </row>
    <row r="6" spans="1:6" ht="42.75" customHeight="1">
      <c r="A6" s="16" t="s">
        <v>166</v>
      </c>
      <c r="B6" s="16" t="s">
        <v>61</v>
      </c>
      <c r="C6" s="16" t="s">
        <v>8</v>
      </c>
      <c r="D6" s="12" t="s">
        <v>62</v>
      </c>
      <c r="E6" s="27">
        <v>5852.34</v>
      </c>
      <c r="F6" s="15">
        <v>43381</v>
      </c>
    </row>
    <row r="7" spans="1:6" ht="42.75" customHeight="1">
      <c r="A7" s="16" t="s">
        <v>166</v>
      </c>
      <c r="B7" s="16" t="s">
        <v>66</v>
      </c>
      <c r="C7" s="16" t="s">
        <v>8</v>
      </c>
      <c r="D7" s="14" t="s">
        <v>67</v>
      </c>
      <c r="E7" s="28">
        <v>2998.71</v>
      </c>
      <c r="F7" s="21" t="s">
        <v>68</v>
      </c>
    </row>
    <row r="8" spans="1:6" ht="42.75" customHeight="1">
      <c r="A8" s="16" t="s">
        <v>166</v>
      </c>
      <c r="B8" s="16" t="s">
        <v>63</v>
      </c>
      <c r="C8" s="14" t="s">
        <v>151</v>
      </c>
      <c r="D8" s="12" t="s">
        <v>64</v>
      </c>
      <c r="E8" s="28">
        <v>5031</v>
      </c>
      <c r="F8" s="20" t="s">
        <v>65</v>
      </c>
    </row>
    <row r="9" spans="1:6" ht="61.5" customHeight="1">
      <c r="A9" s="16" t="s">
        <v>166</v>
      </c>
      <c r="B9" s="16" t="s">
        <v>69</v>
      </c>
      <c r="C9" s="14" t="s">
        <v>151</v>
      </c>
      <c r="D9" s="14" t="s">
        <v>70</v>
      </c>
      <c r="E9" s="28">
        <v>5171.4</v>
      </c>
      <c r="F9" s="21" t="s">
        <v>71</v>
      </c>
    </row>
    <row r="10" spans="1:6" ht="42.75" customHeight="1">
      <c r="A10" s="16" t="s">
        <v>166</v>
      </c>
      <c r="B10" s="16" t="s">
        <v>76</v>
      </c>
      <c r="C10" s="11" t="s">
        <v>161</v>
      </c>
      <c r="D10" s="22" t="s">
        <v>77</v>
      </c>
      <c r="E10" s="26">
        <v>4209.66</v>
      </c>
      <c r="F10" s="21" t="s">
        <v>78</v>
      </c>
    </row>
    <row r="11" spans="1:6" ht="42.75" customHeight="1">
      <c r="A11" s="16" t="s">
        <v>166</v>
      </c>
      <c r="B11" s="16" t="s">
        <v>58</v>
      </c>
      <c r="C11" s="10" t="s">
        <v>23</v>
      </c>
      <c r="D11" s="12" t="s">
        <v>56</v>
      </c>
      <c r="E11" s="26">
        <v>1936.35</v>
      </c>
      <c r="F11" s="15" t="s">
        <v>59</v>
      </c>
    </row>
    <row r="12" spans="1:6" ht="42.75" customHeight="1">
      <c r="A12" s="16" t="s">
        <v>166</v>
      </c>
      <c r="B12" s="16" t="s">
        <v>55</v>
      </c>
      <c r="C12" s="12" t="s">
        <v>17</v>
      </c>
      <c r="D12" s="10" t="s">
        <v>56</v>
      </c>
      <c r="E12" s="26">
        <v>485.55</v>
      </c>
      <c r="F12" s="15" t="s">
        <v>57</v>
      </c>
    </row>
    <row r="13" spans="1:6" ht="42.75" customHeight="1">
      <c r="A13" s="16" t="s">
        <v>166</v>
      </c>
      <c r="B13" s="10" t="s">
        <v>72</v>
      </c>
      <c r="C13" s="11" t="s">
        <v>73</v>
      </c>
      <c r="D13" s="14" t="s">
        <v>74</v>
      </c>
      <c r="E13" s="29">
        <v>2983.5</v>
      </c>
      <c r="F13" s="21" t="s">
        <v>75</v>
      </c>
    </row>
    <row r="14" spans="1:6" ht="42.75" customHeight="1">
      <c r="A14" s="16" t="s">
        <v>166</v>
      </c>
      <c r="B14" s="12" t="s">
        <v>88</v>
      </c>
      <c r="C14" s="12" t="s">
        <v>8</v>
      </c>
      <c r="D14" s="19" t="s">
        <v>89</v>
      </c>
      <c r="E14" s="26">
        <v>665.73</v>
      </c>
      <c r="F14" s="15">
        <v>43392</v>
      </c>
    </row>
    <row r="15" spans="1:6" ht="42.75" customHeight="1">
      <c r="A15" s="16" t="s">
        <v>166</v>
      </c>
      <c r="B15" s="16" t="s">
        <v>81</v>
      </c>
      <c r="C15" s="10" t="s">
        <v>82</v>
      </c>
      <c r="D15" s="16" t="s">
        <v>83</v>
      </c>
      <c r="E15" s="26">
        <v>795.6</v>
      </c>
      <c r="F15" s="17">
        <v>43374</v>
      </c>
    </row>
    <row r="16" spans="1:6" ht="42.75" customHeight="1">
      <c r="A16" s="16" t="s">
        <v>166</v>
      </c>
      <c r="B16" s="16" t="s">
        <v>84</v>
      </c>
      <c r="C16" s="12" t="s">
        <v>82</v>
      </c>
      <c r="D16" s="16" t="s">
        <v>83</v>
      </c>
      <c r="E16" s="26">
        <v>2574</v>
      </c>
      <c r="F16" s="23">
        <v>43374</v>
      </c>
    </row>
    <row r="17" spans="1:6" ht="42.75" customHeight="1">
      <c r="A17" s="16" t="s">
        <v>166</v>
      </c>
      <c r="B17" s="16" t="s">
        <v>85</v>
      </c>
      <c r="C17" s="12" t="s">
        <v>82</v>
      </c>
      <c r="D17" s="12" t="s">
        <v>83</v>
      </c>
      <c r="E17" s="26">
        <v>3685.5</v>
      </c>
      <c r="F17" s="23">
        <v>43374</v>
      </c>
    </row>
    <row r="18" spans="1:6" ht="42.75" customHeight="1">
      <c r="A18" s="16" t="s">
        <v>166</v>
      </c>
      <c r="B18" s="10" t="s">
        <v>90</v>
      </c>
      <c r="C18" s="10" t="s">
        <v>82</v>
      </c>
      <c r="D18" s="16" t="s">
        <v>83</v>
      </c>
      <c r="E18" s="26">
        <v>1491.75</v>
      </c>
      <c r="F18" s="17">
        <v>43396</v>
      </c>
    </row>
    <row r="19" spans="1:7" ht="42.75" customHeight="1">
      <c r="A19" s="16" t="s">
        <v>166</v>
      </c>
      <c r="B19" s="11" t="s">
        <v>86</v>
      </c>
      <c r="C19" s="12" t="s">
        <v>122</v>
      </c>
      <c r="D19" s="12" t="s">
        <v>87</v>
      </c>
      <c r="E19" s="27">
        <v>1497.13</v>
      </c>
      <c r="F19" s="20">
        <v>43388</v>
      </c>
      <c r="G19" s="9">
        <f>SUM(E3:E19)</f>
        <v>62543.66</v>
      </c>
    </row>
    <row r="20" spans="1:6" ht="42.75" customHeight="1">
      <c r="A20" s="10" t="s">
        <v>6</v>
      </c>
      <c r="B20" s="14" t="s">
        <v>119</v>
      </c>
      <c r="C20" s="14" t="s">
        <v>15</v>
      </c>
      <c r="D20" s="14" t="s">
        <v>120</v>
      </c>
      <c r="E20" s="28">
        <v>61869.6</v>
      </c>
      <c r="F20" s="15" t="s">
        <v>116</v>
      </c>
    </row>
    <row r="21" spans="1:6" ht="42.75" customHeight="1">
      <c r="A21" s="10" t="s">
        <v>6</v>
      </c>
      <c r="B21" s="13" t="s">
        <v>35</v>
      </c>
      <c r="C21" s="12" t="s">
        <v>9</v>
      </c>
      <c r="D21" s="14" t="s">
        <v>10</v>
      </c>
      <c r="E21" s="25">
        <v>79043.06</v>
      </c>
      <c r="F21" s="15">
        <v>43385</v>
      </c>
    </row>
    <row r="22" spans="1:6" ht="42.75" customHeight="1">
      <c r="A22" s="10" t="s">
        <v>6</v>
      </c>
      <c r="B22" s="14" t="s">
        <v>93</v>
      </c>
      <c r="C22" s="14" t="s">
        <v>9</v>
      </c>
      <c r="D22" s="14" t="s">
        <v>94</v>
      </c>
      <c r="E22" s="28">
        <v>57273.91</v>
      </c>
      <c r="F22" s="15" t="s">
        <v>95</v>
      </c>
    </row>
    <row r="23" spans="1:6" ht="42.75" customHeight="1">
      <c r="A23" s="10" t="s">
        <v>6</v>
      </c>
      <c r="B23" s="14" t="s">
        <v>96</v>
      </c>
      <c r="C23" s="14" t="s">
        <v>9</v>
      </c>
      <c r="D23" s="14" t="s">
        <v>97</v>
      </c>
      <c r="E23" s="28">
        <v>64372.08</v>
      </c>
      <c r="F23" s="15" t="s">
        <v>95</v>
      </c>
    </row>
    <row r="24" spans="1:6" ht="42.75" customHeight="1">
      <c r="A24" s="10" t="s">
        <v>6</v>
      </c>
      <c r="B24" s="14" t="s">
        <v>98</v>
      </c>
      <c r="C24" s="14" t="s">
        <v>9</v>
      </c>
      <c r="D24" s="14" t="s">
        <v>99</v>
      </c>
      <c r="E24" s="28">
        <v>25064.09</v>
      </c>
      <c r="F24" s="15" t="s">
        <v>95</v>
      </c>
    </row>
    <row r="25" spans="1:6" ht="42.75" customHeight="1">
      <c r="A25" s="10" t="s">
        <v>6</v>
      </c>
      <c r="B25" s="14" t="s">
        <v>100</v>
      </c>
      <c r="C25" s="14" t="s">
        <v>9</v>
      </c>
      <c r="D25" s="14" t="s">
        <v>101</v>
      </c>
      <c r="E25" s="28">
        <v>97919.17</v>
      </c>
      <c r="F25" s="15" t="s">
        <v>95</v>
      </c>
    </row>
    <row r="26" spans="1:6" ht="42.75" customHeight="1">
      <c r="A26" s="10" t="s">
        <v>6</v>
      </c>
      <c r="B26" s="14" t="s">
        <v>102</v>
      </c>
      <c r="C26" s="14" t="s">
        <v>9</v>
      </c>
      <c r="D26" s="16" t="s">
        <v>103</v>
      </c>
      <c r="E26" s="26">
        <v>285806.04</v>
      </c>
      <c r="F26" s="15" t="s">
        <v>95</v>
      </c>
    </row>
    <row r="27" spans="1:6" ht="42.75" customHeight="1">
      <c r="A27" s="10" t="s">
        <v>6</v>
      </c>
      <c r="B27" s="14" t="s">
        <v>104</v>
      </c>
      <c r="C27" s="14" t="s">
        <v>9</v>
      </c>
      <c r="D27" s="16" t="s">
        <v>105</v>
      </c>
      <c r="E27" s="26">
        <v>696148.45</v>
      </c>
      <c r="F27" s="15" t="s">
        <v>95</v>
      </c>
    </row>
    <row r="28" spans="1:6" ht="42.75" customHeight="1">
      <c r="A28" s="10" t="s">
        <v>6</v>
      </c>
      <c r="B28" s="14" t="s">
        <v>106</v>
      </c>
      <c r="C28" s="14" t="s">
        <v>9</v>
      </c>
      <c r="D28" s="16" t="s">
        <v>107</v>
      </c>
      <c r="E28" s="26">
        <v>1333.8</v>
      </c>
      <c r="F28" s="15" t="s">
        <v>95</v>
      </c>
    </row>
    <row r="29" spans="1:6" ht="42.75" customHeight="1">
      <c r="A29" s="10" t="s">
        <v>6</v>
      </c>
      <c r="B29" s="14" t="s">
        <v>108</v>
      </c>
      <c r="C29" s="14" t="s">
        <v>9</v>
      </c>
      <c r="D29" s="16" t="s">
        <v>109</v>
      </c>
      <c r="E29" s="26">
        <v>396498.33</v>
      </c>
      <c r="F29" s="15" t="s">
        <v>110</v>
      </c>
    </row>
    <row r="30" spans="1:6" ht="42.75" customHeight="1">
      <c r="A30" s="10" t="s">
        <v>6</v>
      </c>
      <c r="B30" s="12" t="s">
        <v>129</v>
      </c>
      <c r="C30" s="12" t="s">
        <v>9</v>
      </c>
      <c r="D30" s="16" t="s">
        <v>130</v>
      </c>
      <c r="E30" s="26">
        <v>44928</v>
      </c>
      <c r="F30" s="15">
        <v>43398</v>
      </c>
    </row>
    <row r="31" spans="1:6" ht="42.75" customHeight="1">
      <c r="A31" s="10" t="s">
        <v>6</v>
      </c>
      <c r="B31" s="14" t="s">
        <v>114</v>
      </c>
      <c r="C31" s="14" t="s">
        <v>13</v>
      </c>
      <c r="D31" s="14" t="s">
        <v>115</v>
      </c>
      <c r="E31" s="28">
        <v>4029.48</v>
      </c>
      <c r="F31" s="15" t="s">
        <v>116</v>
      </c>
    </row>
    <row r="32" spans="1:6" ht="42.75" customHeight="1">
      <c r="A32" s="10" t="s">
        <v>6</v>
      </c>
      <c r="B32" s="13" t="s">
        <v>24</v>
      </c>
      <c r="C32" s="12" t="s">
        <v>12</v>
      </c>
      <c r="D32" s="14" t="s">
        <v>25</v>
      </c>
      <c r="E32" s="25">
        <v>3456541.8</v>
      </c>
      <c r="F32" s="15">
        <v>43377</v>
      </c>
    </row>
    <row r="33" spans="1:6" ht="42.75" customHeight="1">
      <c r="A33" s="10" t="s">
        <v>6</v>
      </c>
      <c r="B33" s="13" t="s">
        <v>26</v>
      </c>
      <c r="C33" s="12" t="s">
        <v>8</v>
      </c>
      <c r="D33" s="14" t="s">
        <v>27</v>
      </c>
      <c r="E33" s="25">
        <v>175.5</v>
      </c>
      <c r="F33" s="15">
        <v>43389</v>
      </c>
    </row>
    <row r="34" spans="1:6" ht="42.75" customHeight="1">
      <c r="A34" s="10" t="s">
        <v>6</v>
      </c>
      <c r="B34" s="13" t="s">
        <v>28</v>
      </c>
      <c r="C34" s="12" t="s">
        <v>8</v>
      </c>
      <c r="D34" s="14" t="s">
        <v>29</v>
      </c>
      <c r="E34" s="25">
        <v>17994.6</v>
      </c>
      <c r="F34" s="15">
        <v>43389</v>
      </c>
    </row>
    <row r="35" spans="1:6" ht="42.75" customHeight="1">
      <c r="A35" s="10" t="s">
        <v>6</v>
      </c>
      <c r="B35" s="13" t="s">
        <v>30</v>
      </c>
      <c r="C35" s="12" t="s">
        <v>8</v>
      </c>
      <c r="D35" s="14" t="s">
        <v>31</v>
      </c>
      <c r="E35" s="25">
        <v>6331.03</v>
      </c>
      <c r="F35" s="15">
        <v>43389</v>
      </c>
    </row>
    <row r="36" spans="1:6" ht="42.75" customHeight="1">
      <c r="A36" s="10" t="s">
        <v>6</v>
      </c>
      <c r="B36" s="13" t="s">
        <v>36</v>
      </c>
      <c r="C36" s="12" t="s">
        <v>8</v>
      </c>
      <c r="D36" s="14" t="s">
        <v>21</v>
      </c>
      <c r="E36" s="25">
        <v>16406.91</v>
      </c>
      <c r="F36" s="15">
        <v>43403</v>
      </c>
    </row>
    <row r="37" spans="1:6" ht="42.75" customHeight="1">
      <c r="A37" s="10" t="s">
        <v>6</v>
      </c>
      <c r="B37" s="10" t="s">
        <v>91</v>
      </c>
      <c r="C37" s="10" t="s">
        <v>8</v>
      </c>
      <c r="D37" s="16" t="s">
        <v>92</v>
      </c>
      <c r="E37" s="26">
        <v>9481.33</v>
      </c>
      <c r="F37" s="16" t="s">
        <v>57</v>
      </c>
    </row>
    <row r="38" spans="1:6" ht="42.75" customHeight="1">
      <c r="A38" s="10" t="s">
        <v>6</v>
      </c>
      <c r="B38" s="14" t="s">
        <v>111</v>
      </c>
      <c r="C38" s="14" t="s">
        <v>8</v>
      </c>
      <c r="D38" s="14" t="s">
        <v>112</v>
      </c>
      <c r="E38" s="28">
        <v>829.53</v>
      </c>
      <c r="F38" s="15" t="s">
        <v>113</v>
      </c>
    </row>
    <row r="39" spans="1:6" ht="42.75" customHeight="1">
      <c r="A39" s="10" t="s">
        <v>6</v>
      </c>
      <c r="B39" s="14" t="s">
        <v>117</v>
      </c>
      <c r="C39" s="14" t="s">
        <v>8</v>
      </c>
      <c r="D39" s="14" t="s">
        <v>118</v>
      </c>
      <c r="E39" s="28">
        <v>12820.51</v>
      </c>
      <c r="F39" s="15" t="s">
        <v>116</v>
      </c>
    </row>
    <row r="40" spans="1:6" ht="30">
      <c r="A40" s="10" t="s">
        <v>6</v>
      </c>
      <c r="B40" s="12" t="s">
        <v>123</v>
      </c>
      <c r="C40" s="12" t="s">
        <v>8</v>
      </c>
      <c r="D40" s="16" t="s">
        <v>124</v>
      </c>
      <c r="E40" s="26">
        <v>152100</v>
      </c>
      <c r="F40" s="15">
        <v>43377</v>
      </c>
    </row>
    <row r="41" spans="1:6" ht="45">
      <c r="A41" s="10" t="s">
        <v>6</v>
      </c>
      <c r="B41" s="14" t="s">
        <v>121</v>
      </c>
      <c r="C41" s="14" t="s">
        <v>122</v>
      </c>
      <c r="D41" s="14" t="s">
        <v>105</v>
      </c>
      <c r="E41" s="28">
        <v>29432.81</v>
      </c>
      <c r="F41" s="15" t="s">
        <v>80</v>
      </c>
    </row>
    <row r="42" spans="1:6" ht="31.5" customHeight="1">
      <c r="A42" s="10" t="s">
        <v>6</v>
      </c>
      <c r="B42" s="12" t="s">
        <v>125</v>
      </c>
      <c r="C42" s="12" t="s">
        <v>122</v>
      </c>
      <c r="D42" s="16" t="s">
        <v>126</v>
      </c>
      <c r="E42" s="26">
        <v>11490.57</v>
      </c>
      <c r="F42" s="15">
        <v>43396</v>
      </c>
    </row>
    <row r="43" spans="1:6" ht="15.75">
      <c r="A43" s="10" t="s">
        <v>6</v>
      </c>
      <c r="B43" s="12" t="s">
        <v>127</v>
      </c>
      <c r="C43" s="12" t="s">
        <v>122</v>
      </c>
      <c r="D43" s="16" t="s">
        <v>128</v>
      </c>
      <c r="E43" s="26">
        <v>10278.45</v>
      </c>
      <c r="F43" s="15">
        <v>43396</v>
      </c>
    </row>
    <row r="44" spans="1:6" ht="15.75">
      <c r="A44" s="13" t="s">
        <v>16</v>
      </c>
      <c r="B44" s="10" t="s">
        <v>147</v>
      </c>
      <c r="C44" s="10" t="s">
        <v>11</v>
      </c>
      <c r="D44" s="16" t="s">
        <v>157</v>
      </c>
      <c r="E44" s="26">
        <v>140400</v>
      </c>
      <c r="F44" s="17">
        <v>43391</v>
      </c>
    </row>
    <row r="45" spans="1:6" ht="45">
      <c r="A45" s="10" t="s">
        <v>16</v>
      </c>
      <c r="B45" s="10" t="s">
        <v>42</v>
      </c>
      <c r="C45" s="16" t="s">
        <v>22</v>
      </c>
      <c r="D45" s="16" t="s">
        <v>43</v>
      </c>
      <c r="E45" s="26">
        <v>114876.45</v>
      </c>
      <c r="F45" s="15">
        <v>43388</v>
      </c>
    </row>
    <row r="46" spans="1:6" ht="15.75">
      <c r="A46" s="13" t="s">
        <v>16</v>
      </c>
      <c r="B46" s="10" t="s">
        <v>149</v>
      </c>
      <c r="C46" s="16" t="s">
        <v>22</v>
      </c>
      <c r="D46" s="16" t="s">
        <v>159</v>
      </c>
      <c r="E46" s="26">
        <v>72101.25</v>
      </c>
      <c r="F46" s="17">
        <v>43399</v>
      </c>
    </row>
    <row r="47" spans="1:6" ht="15.75">
      <c r="A47" s="13" t="s">
        <v>16</v>
      </c>
      <c r="B47" s="10" t="s">
        <v>144</v>
      </c>
      <c r="C47" s="10" t="s">
        <v>9</v>
      </c>
      <c r="D47" s="16" t="s">
        <v>154</v>
      </c>
      <c r="E47" s="26">
        <v>1712.88</v>
      </c>
      <c r="F47" s="17">
        <v>43382</v>
      </c>
    </row>
    <row r="48" spans="1:6" ht="15.75">
      <c r="A48" s="13" t="s">
        <v>16</v>
      </c>
      <c r="B48" s="10" t="s">
        <v>142</v>
      </c>
      <c r="C48" s="10" t="s">
        <v>13</v>
      </c>
      <c r="D48" s="16" t="s">
        <v>152</v>
      </c>
      <c r="E48" s="26">
        <v>23089.95</v>
      </c>
      <c r="F48" s="17">
        <v>43378</v>
      </c>
    </row>
    <row r="49" spans="1:6" ht="15.75">
      <c r="A49" s="13" t="s">
        <v>16</v>
      </c>
      <c r="B49" s="10" t="s">
        <v>145</v>
      </c>
      <c r="C49" s="10" t="s">
        <v>13</v>
      </c>
      <c r="D49" s="16" t="s">
        <v>155</v>
      </c>
      <c r="E49" s="26">
        <v>8002.8</v>
      </c>
      <c r="F49" s="17">
        <v>43389</v>
      </c>
    </row>
    <row r="50" spans="1:6" ht="30">
      <c r="A50" s="10" t="s">
        <v>16</v>
      </c>
      <c r="B50" s="10" t="s">
        <v>131</v>
      </c>
      <c r="C50" s="10" t="s">
        <v>132</v>
      </c>
      <c r="D50" s="16" t="s">
        <v>133</v>
      </c>
      <c r="E50" s="26">
        <v>8541</v>
      </c>
      <c r="F50" s="15">
        <v>43381</v>
      </c>
    </row>
    <row r="51" spans="1:6" ht="30">
      <c r="A51" s="10" t="s">
        <v>16</v>
      </c>
      <c r="B51" s="10" t="s">
        <v>134</v>
      </c>
      <c r="C51" s="10" t="s">
        <v>132</v>
      </c>
      <c r="D51" s="16" t="s">
        <v>135</v>
      </c>
      <c r="E51" s="26">
        <v>25038</v>
      </c>
      <c r="F51" s="15">
        <v>43381</v>
      </c>
    </row>
    <row r="52" spans="1:6" ht="30">
      <c r="A52" s="10" t="s">
        <v>16</v>
      </c>
      <c r="B52" s="10" t="s">
        <v>136</v>
      </c>
      <c r="C52" s="10" t="s">
        <v>132</v>
      </c>
      <c r="D52" s="33" t="s">
        <v>137</v>
      </c>
      <c r="E52" s="26">
        <v>20194.2</v>
      </c>
      <c r="F52" s="15">
        <v>43381</v>
      </c>
    </row>
    <row r="53" spans="1:6" ht="45">
      <c r="A53" s="10" t="s">
        <v>16</v>
      </c>
      <c r="B53" s="10" t="s">
        <v>40</v>
      </c>
      <c r="C53" s="16" t="s">
        <v>8</v>
      </c>
      <c r="D53" s="16" t="s">
        <v>41</v>
      </c>
      <c r="E53" s="26">
        <v>24708.76</v>
      </c>
      <c r="F53" s="15">
        <v>43384</v>
      </c>
    </row>
    <row r="54" spans="1:6" ht="45">
      <c r="A54" s="10" t="s">
        <v>16</v>
      </c>
      <c r="B54" s="10" t="s">
        <v>44</v>
      </c>
      <c r="C54" s="16" t="s">
        <v>8</v>
      </c>
      <c r="D54" s="16" t="s">
        <v>45</v>
      </c>
      <c r="E54" s="26">
        <v>146901.8</v>
      </c>
      <c r="F54" s="15">
        <v>43389</v>
      </c>
    </row>
    <row r="55" spans="1:6" ht="30">
      <c r="A55" s="13" t="s">
        <v>16</v>
      </c>
      <c r="B55" s="13" t="s">
        <v>138</v>
      </c>
      <c r="C55" s="13" t="s">
        <v>8</v>
      </c>
      <c r="D55" s="32" t="s">
        <v>139</v>
      </c>
      <c r="E55" s="34">
        <v>2457</v>
      </c>
      <c r="F55" s="35" t="s">
        <v>140</v>
      </c>
    </row>
    <row r="56" spans="1:6" ht="15.75">
      <c r="A56" s="13" t="s">
        <v>16</v>
      </c>
      <c r="B56" s="10" t="s">
        <v>143</v>
      </c>
      <c r="C56" s="14" t="s">
        <v>151</v>
      </c>
      <c r="D56" s="16" t="s">
        <v>153</v>
      </c>
      <c r="E56" s="26">
        <v>63336.31</v>
      </c>
      <c r="F56" s="17">
        <v>43378</v>
      </c>
    </row>
    <row r="57" spans="1:6" ht="15.75">
      <c r="A57" s="13" t="s">
        <v>16</v>
      </c>
      <c r="B57" s="10" t="s">
        <v>146</v>
      </c>
      <c r="C57" s="10" t="s">
        <v>151</v>
      </c>
      <c r="D57" s="16" t="s">
        <v>156</v>
      </c>
      <c r="E57" s="26">
        <v>649495.5</v>
      </c>
      <c r="F57" s="17">
        <v>43397</v>
      </c>
    </row>
    <row r="58" spans="1:6" ht="15.75">
      <c r="A58" s="13" t="s">
        <v>16</v>
      </c>
      <c r="B58" s="13" t="s">
        <v>141</v>
      </c>
      <c r="C58" s="32" t="s">
        <v>122</v>
      </c>
      <c r="D58" s="32" t="s">
        <v>135</v>
      </c>
      <c r="E58" s="34">
        <v>9315.58</v>
      </c>
      <c r="F58" s="35" t="s">
        <v>57</v>
      </c>
    </row>
    <row r="59" spans="1:6" ht="15.75">
      <c r="A59" s="13" t="s">
        <v>16</v>
      </c>
      <c r="B59" s="10" t="s">
        <v>150</v>
      </c>
      <c r="C59" s="10" t="s">
        <v>122</v>
      </c>
      <c r="D59" s="16" t="s">
        <v>160</v>
      </c>
      <c r="E59" s="26">
        <v>702000</v>
      </c>
      <c r="F59" s="17">
        <v>43402</v>
      </c>
    </row>
    <row r="60" spans="1:6" ht="15.75">
      <c r="A60" s="13" t="s">
        <v>16</v>
      </c>
      <c r="B60" s="10" t="s">
        <v>162</v>
      </c>
      <c r="C60" s="10" t="s">
        <v>23</v>
      </c>
      <c r="D60" s="16" t="s">
        <v>163</v>
      </c>
      <c r="E60" s="26">
        <v>2515.5</v>
      </c>
      <c r="F60" s="17">
        <v>43376</v>
      </c>
    </row>
    <row r="61" spans="1:6" ht="15.75">
      <c r="A61" s="13" t="s">
        <v>16</v>
      </c>
      <c r="B61" s="10" t="s">
        <v>148</v>
      </c>
      <c r="C61" s="10" t="s">
        <v>164</v>
      </c>
      <c r="D61" s="16" t="s">
        <v>158</v>
      </c>
      <c r="E61" s="26">
        <v>1784.25</v>
      </c>
      <c r="F61" s="17">
        <v>43403</v>
      </c>
    </row>
    <row r="62" spans="1:6" ht="45">
      <c r="A62" s="10" t="s">
        <v>16</v>
      </c>
      <c r="B62" s="10" t="s">
        <v>38</v>
      </c>
      <c r="C62" s="16" t="s">
        <v>7</v>
      </c>
      <c r="D62" s="16" t="s">
        <v>39</v>
      </c>
      <c r="E62" s="26">
        <v>99333</v>
      </c>
      <c r="F62" s="15">
        <v>43382</v>
      </c>
    </row>
    <row r="63" spans="1:6" ht="45">
      <c r="A63" s="10" t="s">
        <v>16</v>
      </c>
      <c r="B63" s="10" t="s">
        <v>46</v>
      </c>
      <c r="C63" s="16" t="s">
        <v>7</v>
      </c>
      <c r="D63" s="16" t="s">
        <v>47</v>
      </c>
      <c r="E63" s="26">
        <v>115801.92</v>
      </c>
      <c r="F63" s="17">
        <v>43397</v>
      </c>
    </row>
    <row r="64" spans="1:6" ht="45">
      <c r="A64" s="10" t="s">
        <v>16</v>
      </c>
      <c r="B64" s="10" t="s">
        <v>48</v>
      </c>
      <c r="C64" s="16" t="s">
        <v>7</v>
      </c>
      <c r="D64" s="16" t="s">
        <v>49</v>
      </c>
      <c r="E64" s="26">
        <v>20462.88</v>
      </c>
      <c r="F64" s="17">
        <v>43397</v>
      </c>
    </row>
    <row r="65" spans="1:7" ht="31.5" customHeight="1">
      <c r="A65" s="10" t="s">
        <v>16</v>
      </c>
      <c r="B65" s="10" t="s">
        <v>50</v>
      </c>
      <c r="C65" s="16" t="s">
        <v>7</v>
      </c>
      <c r="D65" s="16" t="s">
        <v>51</v>
      </c>
      <c r="E65" s="26">
        <v>24997.06</v>
      </c>
      <c r="F65" s="17">
        <v>43397</v>
      </c>
      <c r="G65" s="9">
        <f>SUM(E20:E65)</f>
        <v>7815235.139999999</v>
      </c>
    </row>
    <row r="66" spans="1:6" ht="30">
      <c r="A66" s="10" t="s">
        <v>14</v>
      </c>
      <c r="B66" s="13" t="s">
        <v>32</v>
      </c>
      <c r="C66" s="12" t="s">
        <v>9</v>
      </c>
      <c r="D66" s="14" t="s">
        <v>18</v>
      </c>
      <c r="E66" s="25">
        <v>3973.97</v>
      </c>
      <c r="F66" s="15">
        <v>43384</v>
      </c>
    </row>
    <row r="67" spans="1:6" ht="30">
      <c r="A67" s="10" t="s">
        <v>14</v>
      </c>
      <c r="B67" s="13" t="s">
        <v>33</v>
      </c>
      <c r="C67" s="12" t="s">
        <v>9</v>
      </c>
      <c r="D67" s="14" t="s">
        <v>19</v>
      </c>
      <c r="E67" s="25">
        <v>1598.22</v>
      </c>
      <c r="F67" s="15">
        <v>43384</v>
      </c>
    </row>
    <row r="68" spans="1:7" ht="30">
      <c r="A68" s="10" t="s">
        <v>14</v>
      </c>
      <c r="B68" s="13" t="s">
        <v>34</v>
      </c>
      <c r="C68" s="12" t="s">
        <v>9</v>
      </c>
      <c r="D68" s="14" t="s">
        <v>20</v>
      </c>
      <c r="E68" s="25">
        <v>8577.4</v>
      </c>
      <c r="F68" s="15">
        <v>43384</v>
      </c>
      <c r="G68" s="9">
        <f>SUM(E66:E68)</f>
        <v>14149.59</v>
      </c>
    </row>
    <row r="69" spans="1:7" ht="15.75">
      <c r="A69" s="10"/>
      <c r="B69" s="13"/>
      <c r="C69" s="12"/>
      <c r="D69" s="14"/>
      <c r="E69" s="25">
        <f>SUM(E3:E68)</f>
        <v>7891928.389999999</v>
      </c>
      <c r="F69" s="15"/>
      <c r="G69" s="9">
        <f>SUM(G68,G65,G19)</f>
        <v>7891928.389999999</v>
      </c>
    </row>
    <row r="78" ht="36.75" customHeight="1"/>
    <row r="134" ht="31.5" customHeight="1"/>
  </sheetData>
  <sheetProtection/>
  <autoFilter ref="A2:F68">
    <sortState ref="A3:F69">
      <sortCondition sortBy="value" ref="A3:A69"/>
    </sortState>
  </autoFilter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58">
      <selection activeCell="H69" sqref="H69"/>
    </sheetView>
  </sheetViews>
  <sheetFormatPr defaultColWidth="9.140625" defaultRowHeight="15"/>
  <cols>
    <col min="1" max="1" width="21.140625" style="5" customWidth="1"/>
    <col min="2" max="2" width="47.28125" style="5" customWidth="1"/>
    <col min="3" max="3" width="18.00390625" style="6" customWidth="1"/>
    <col min="4" max="4" width="28.421875" style="7" customWidth="1"/>
    <col min="5" max="5" width="18.28125" style="30" customWidth="1"/>
    <col min="6" max="6" width="15.28125" style="8" customWidth="1"/>
    <col min="7" max="7" width="27.28125" style="9" customWidth="1"/>
    <col min="8" max="16384" width="9.140625" style="1" customWidth="1"/>
  </cols>
  <sheetData>
    <row r="1" spans="1:6" ht="57" customHeight="1" thickBot="1">
      <c r="A1" s="36" t="s">
        <v>37</v>
      </c>
      <c r="B1" s="36"/>
      <c r="C1" s="36"/>
      <c r="D1" s="36"/>
      <c r="E1" s="36"/>
      <c r="F1" s="36"/>
    </row>
    <row r="2" spans="1:8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24" t="s">
        <v>4</v>
      </c>
      <c r="F2" s="4" t="s">
        <v>5</v>
      </c>
      <c r="H2" s="1" t="s">
        <v>167</v>
      </c>
    </row>
    <row r="3" spans="1:8" ht="73.5" customHeight="1">
      <c r="A3" s="10" t="s">
        <v>6</v>
      </c>
      <c r="B3" s="14" t="s">
        <v>119</v>
      </c>
      <c r="C3" s="14" t="s">
        <v>15</v>
      </c>
      <c r="D3" s="14" t="s">
        <v>120</v>
      </c>
      <c r="E3" s="28">
        <v>61869.6</v>
      </c>
      <c r="F3" s="15" t="s">
        <v>116</v>
      </c>
      <c r="G3" s="9">
        <f>E3</f>
        <v>61869.6</v>
      </c>
      <c r="H3" s="1" t="s">
        <v>168</v>
      </c>
    </row>
    <row r="4" spans="1:8" ht="42.75" customHeight="1">
      <c r="A4" s="16" t="s">
        <v>166</v>
      </c>
      <c r="B4" s="16" t="s">
        <v>60</v>
      </c>
      <c r="C4" s="12" t="s">
        <v>165</v>
      </c>
      <c r="D4" s="12" t="s">
        <v>56</v>
      </c>
      <c r="E4" s="26">
        <v>5019.32</v>
      </c>
      <c r="F4" s="15" t="s">
        <v>59</v>
      </c>
      <c r="G4" s="9">
        <f>E4</f>
        <v>5019.32</v>
      </c>
      <c r="H4" s="1" t="s">
        <v>168</v>
      </c>
    </row>
    <row r="5" spans="1:8" ht="33.75" customHeight="1">
      <c r="A5" s="13" t="s">
        <v>16</v>
      </c>
      <c r="B5" s="10" t="s">
        <v>147</v>
      </c>
      <c r="C5" s="10" t="s">
        <v>11</v>
      </c>
      <c r="D5" s="16" t="s">
        <v>157</v>
      </c>
      <c r="E5" s="26">
        <v>140400</v>
      </c>
      <c r="F5" s="17">
        <v>43391</v>
      </c>
      <c r="H5" s="1" t="s">
        <v>168</v>
      </c>
    </row>
    <row r="6" spans="1:8" ht="42.75" customHeight="1">
      <c r="A6" s="16" t="s">
        <v>166</v>
      </c>
      <c r="B6" s="16" t="s">
        <v>52</v>
      </c>
      <c r="C6" s="16" t="s">
        <v>22</v>
      </c>
      <c r="D6" s="18" t="s">
        <v>53</v>
      </c>
      <c r="E6" s="26">
        <v>8178.3</v>
      </c>
      <c r="F6" s="15" t="s">
        <v>54</v>
      </c>
      <c r="H6" s="1" t="s">
        <v>168</v>
      </c>
    </row>
    <row r="7" spans="1:8" ht="42.75" customHeight="1">
      <c r="A7" s="16" t="s">
        <v>166</v>
      </c>
      <c r="B7" s="10" t="s">
        <v>79</v>
      </c>
      <c r="C7" s="16" t="s">
        <v>22</v>
      </c>
      <c r="D7" s="10" t="s">
        <v>53</v>
      </c>
      <c r="E7" s="31">
        <v>9967.82</v>
      </c>
      <c r="F7" s="17" t="s">
        <v>80</v>
      </c>
      <c r="H7" s="1" t="s">
        <v>168</v>
      </c>
    </row>
    <row r="8" spans="1:8" ht="42.75" customHeight="1">
      <c r="A8" s="10" t="s">
        <v>16</v>
      </c>
      <c r="B8" s="10" t="s">
        <v>42</v>
      </c>
      <c r="C8" s="16" t="s">
        <v>22</v>
      </c>
      <c r="D8" s="16" t="s">
        <v>43</v>
      </c>
      <c r="E8" s="26">
        <v>114876.45</v>
      </c>
      <c r="F8" s="15">
        <v>43388</v>
      </c>
      <c r="H8" s="1" t="s">
        <v>168</v>
      </c>
    </row>
    <row r="9" spans="1:8" ht="61.5" customHeight="1">
      <c r="A9" s="13" t="s">
        <v>16</v>
      </c>
      <c r="B9" s="10" t="s">
        <v>149</v>
      </c>
      <c r="C9" s="16" t="s">
        <v>22</v>
      </c>
      <c r="D9" s="16" t="s">
        <v>159</v>
      </c>
      <c r="E9" s="26">
        <v>72101.25</v>
      </c>
      <c r="F9" s="17">
        <v>43399</v>
      </c>
      <c r="G9" s="9">
        <f>SUM(E5:E9)</f>
        <v>345523.82</v>
      </c>
      <c r="H9" s="1" t="s">
        <v>168</v>
      </c>
    </row>
    <row r="10" spans="1:8" ht="42.75" customHeight="1">
      <c r="A10" s="10" t="s">
        <v>6</v>
      </c>
      <c r="B10" s="13" t="s">
        <v>35</v>
      </c>
      <c r="C10" s="12" t="s">
        <v>9</v>
      </c>
      <c r="D10" s="14" t="s">
        <v>10</v>
      </c>
      <c r="E10" s="25">
        <v>79043.06</v>
      </c>
      <c r="F10" s="15">
        <v>43385</v>
      </c>
      <c r="H10" s="1" t="s">
        <v>168</v>
      </c>
    </row>
    <row r="11" spans="1:8" ht="42.75" customHeight="1">
      <c r="A11" s="10" t="s">
        <v>6</v>
      </c>
      <c r="B11" s="14" t="s">
        <v>93</v>
      </c>
      <c r="C11" s="14" t="s">
        <v>9</v>
      </c>
      <c r="D11" s="14" t="s">
        <v>94</v>
      </c>
      <c r="E11" s="28">
        <v>57273.91</v>
      </c>
      <c r="F11" s="15" t="s">
        <v>95</v>
      </c>
      <c r="H11" s="1" t="s">
        <v>169</v>
      </c>
    </row>
    <row r="12" spans="1:8" ht="42.75" customHeight="1">
      <c r="A12" s="10" t="s">
        <v>6</v>
      </c>
      <c r="B12" s="14" t="s">
        <v>96</v>
      </c>
      <c r="C12" s="14" t="s">
        <v>9</v>
      </c>
      <c r="D12" s="14" t="s">
        <v>97</v>
      </c>
      <c r="E12" s="28">
        <v>64372.08</v>
      </c>
      <c r="F12" s="15" t="s">
        <v>95</v>
      </c>
      <c r="H12" s="1" t="s">
        <v>169</v>
      </c>
    </row>
    <row r="13" spans="1:8" ht="42.75" customHeight="1">
      <c r="A13" s="10" t="s">
        <v>6</v>
      </c>
      <c r="B13" s="14" t="s">
        <v>98</v>
      </c>
      <c r="C13" s="14" t="s">
        <v>9</v>
      </c>
      <c r="D13" s="14" t="s">
        <v>99</v>
      </c>
      <c r="E13" s="28">
        <v>25064.09</v>
      </c>
      <c r="F13" s="15" t="s">
        <v>95</v>
      </c>
      <c r="H13" s="1" t="s">
        <v>169</v>
      </c>
    </row>
    <row r="14" spans="1:8" ht="42.75" customHeight="1">
      <c r="A14" s="10" t="s">
        <v>6</v>
      </c>
      <c r="B14" s="14" t="s">
        <v>100</v>
      </c>
      <c r="C14" s="14" t="s">
        <v>9</v>
      </c>
      <c r="D14" s="14" t="s">
        <v>101</v>
      </c>
      <c r="E14" s="28">
        <v>97919.17</v>
      </c>
      <c r="F14" s="15" t="s">
        <v>95</v>
      </c>
      <c r="H14" s="1" t="s">
        <v>169</v>
      </c>
    </row>
    <row r="15" spans="1:8" ht="42.75" customHeight="1">
      <c r="A15" s="10" t="s">
        <v>6</v>
      </c>
      <c r="B15" s="14" t="s">
        <v>102</v>
      </c>
      <c r="C15" s="14" t="s">
        <v>9</v>
      </c>
      <c r="D15" s="16" t="s">
        <v>103</v>
      </c>
      <c r="E15" s="26">
        <v>285806.04</v>
      </c>
      <c r="F15" s="15" t="s">
        <v>95</v>
      </c>
      <c r="H15" s="1" t="s">
        <v>169</v>
      </c>
    </row>
    <row r="16" spans="1:8" ht="42.75" customHeight="1">
      <c r="A16" s="10" t="s">
        <v>6</v>
      </c>
      <c r="B16" s="14" t="s">
        <v>104</v>
      </c>
      <c r="C16" s="14" t="s">
        <v>9</v>
      </c>
      <c r="D16" s="16" t="s">
        <v>105</v>
      </c>
      <c r="E16" s="26">
        <v>696148.45</v>
      </c>
      <c r="F16" s="15" t="s">
        <v>95</v>
      </c>
      <c r="H16" s="1" t="s">
        <v>169</v>
      </c>
    </row>
    <row r="17" spans="1:8" ht="42.75" customHeight="1">
      <c r="A17" s="10" t="s">
        <v>6</v>
      </c>
      <c r="B17" s="14" t="s">
        <v>106</v>
      </c>
      <c r="C17" s="14" t="s">
        <v>9</v>
      </c>
      <c r="D17" s="16" t="s">
        <v>107</v>
      </c>
      <c r="E17" s="26">
        <v>1333.8</v>
      </c>
      <c r="F17" s="15" t="s">
        <v>95</v>
      </c>
      <c r="H17" s="1" t="s">
        <v>169</v>
      </c>
    </row>
    <row r="18" spans="1:8" ht="42.75" customHeight="1">
      <c r="A18" s="10" t="s">
        <v>6</v>
      </c>
      <c r="B18" s="14" t="s">
        <v>108</v>
      </c>
      <c r="C18" s="14" t="s">
        <v>9</v>
      </c>
      <c r="D18" s="16" t="s">
        <v>109</v>
      </c>
      <c r="E18" s="26">
        <v>396498.33</v>
      </c>
      <c r="F18" s="15" t="s">
        <v>110</v>
      </c>
      <c r="H18" s="1" t="s">
        <v>169</v>
      </c>
    </row>
    <row r="19" spans="1:8" ht="42.75" customHeight="1">
      <c r="A19" s="10" t="s">
        <v>6</v>
      </c>
      <c r="B19" s="12" t="s">
        <v>129</v>
      </c>
      <c r="C19" s="12" t="s">
        <v>9</v>
      </c>
      <c r="D19" s="16" t="s">
        <v>130</v>
      </c>
      <c r="E19" s="26">
        <v>44928</v>
      </c>
      <c r="F19" s="15">
        <v>43398</v>
      </c>
      <c r="H19" s="1" t="s">
        <v>169</v>
      </c>
    </row>
    <row r="20" spans="1:8" ht="42.75" customHeight="1">
      <c r="A20" s="13" t="s">
        <v>16</v>
      </c>
      <c r="B20" s="10" t="s">
        <v>144</v>
      </c>
      <c r="C20" s="10" t="s">
        <v>9</v>
      </c>
      <c r="D20" s="16" t="s">
        <v>154</v>
      </c>
      <c r="E20" s="26">
        <v>1712.88</v>
      </c>
      <c r="F20" s="17">
        <v>43382</v>
      </c>
      <c r="H20" s="1" t="s">
        <v>169</v>
      </c>
    </row>
    <row r="21" spans="1:8" ht="42.75" customHeight="1">
      <c r="A21" s="10" t="s">
        <v>14</v>
      </c>
      <c r="B21" s="13" t="s">
        <v>32</v>
      </c>
      <c r="C21" s="12" t="s">
        <v>9</v>
      </c>
      <c r="D21" s="14" t="s">
        <v>18</v>
      </c>
      <c r="E21" s="25">
        <v>3973.97</v>
      </c>
      <c r="F21" s="15">
        <v>43384</v>
      </c>
      <c r="H21" s="1" t="s">
        <v>169</v>
      </c>
    </row>
    <row r="22" spans="1:8" ht="42.75" customHeight="1">
      <c r="A22" s="10" t="s">
        <v>14</v>
      </c>
      <c r="B22" s="13" t="s">
        <v>33</v>
      </c>
      <c r="C22" s="12" t="s">
        <v>9</v>
      </c>
      <c r="D22" s="14" t="s">
        <v>19</v>
      </c>
      <c r="E22" s="25">
        <v>1598.22</v>
      </c>
      <c r="F22" s="15">
        <v>43384</v>
      </c>
      <c r="H22" s="1" t="s">
        <v>169</v>
      </c>
    </row>
    <row r="23" spans="1:8" ht="42.75" customHeight="1">
      <c r="A23" s="10" t="s">
        <v>14</v>
      </c>
      <c r="B23" s="13" t="s">
        <v>34</v>
      </c>
      <c r="C23" s="12" t="s">
        <v>9</v>
      </c>
      <c r="D23" s="14" t="s">
        <v>20</v>
      </c>
      <c r="E23" s="25">
        <v>8577.4</v>
      </c>
      <c r="F23" s="15">
        <v>43384</v>
      </c>
      <c r="G23" s="9">
        <f>SUM(E10:E23)</f>
        <v>1764249.3999999997</v>
      </c>
      <c r="H23" s="1" t="s">
        <v>169</v>
      </c>
    </row>
    <row r="24" spans="1:8" ht="42.75" customHeight="1">
      <c r="A24" s="10" t="s">
        <v>6</v>
      </c>
      <c r="B24" s="14" t="s">
        <v>114</v>
      </c>
      <c r="C24" s="14" t="s">
        <v>13</v>
      </c>
      <c r="D24" s="14" t="s">
        <v>115</v>
      </c>
      <c r="E24" s="28">
        <v>4029.48</v>
      </c>
      <c r="F24" s="15" t="s">
        <v>116</v>
      </c>
      <c r="H24" s="1" t="s">
        <v>169</v>
      </c>
    </row>
    <row r="25" spans="1:8" ht="42.75" customHeight="1">
      <c r="A25" s="13" t="s">
        <v>16</v>
      </c>
      <c r="B25" s="10" t="s">
        <v>142</v>
      </c>
      <c r="C25" s="10" t="s">
        <v>13</v>
      </c>
      <c r="D25" s="16" t="s">
        <v>152</v>
      </c>
      <c r="E25" s="26">
        <v>23089.95</v>
      </c>
      <c r="F25" s="17">
        <v>43378</v>
      </c>
      <c r="H25" s="1" t="s">
        <v>168</v>
      </c>
    </row>
    <row r="26" spans="1:8" ht="42.75" customHeight="1">
      <c r="A26" s="13" t="s">
        <v>16</v>
      </c>
      <c r="B26" s="10" t="s">
        <v>145</v>
      </c>
      <c r="C26" s="10" t="s">
        <v>13</v>
      </c>
      <c r="D26" s="16" t="s">
        <v>155</v>
      </c>
      <c r="E26" s="26">
        <v>8002.8</v>
      </c>
      <c r="F26" s="17">
        <v>43389</v>
      </c>
      <c r="G26" s="9">
        <f>SUM(E24:E26)</f>
        <v>35122.23</v>
      </c>
      <c r="H26" s="1" t="s">
        <v>168</v>
      </c>
    </row>
    <row r="27" spans="1:8" ht="42.75" customHeight="1">
      <c r="A27" s="10" t="s">
        <v>16</v>
      </c>
      <c r="B27" s="10" t="s">
        <v>131</v>
      </c>
      <c r="C27" s="10" t="s">
        <v>132</v>
      </c>
      <c r="D27" s="16" t="s">
        <v>133</v>
      </c>
      <c r="E27" s="26">
        <v>8541</v>
      </c>
      <c r="F27" s="15">
        <v>43381</v>
      </c>
      <c r="H27" s="1" t="s">
        <v>169</v>
      </c>
    </row>
    <row r="28" spans="1:8" ht="42.75" customHeight="1">
      <c r="A28" s="10" t="s">
        <v>16</v>
      </c>
      <c r="B28" s="10" t="s">
        <v>134</v>
      </c>
      <c r="C28" s="10" t="s">
        <v>132</v>
      </c>
      <c r="D28" s="16" t="s">
        <v>135</v>
      </c>
      <c r="E28" s="26">
        <v>25038</v>
      </c>
      <c r="F28" s="15">
        <v>43381</v>
      </c>
      <c r="H28" s="1" t="s">
        <v>169</v>
      </c>
    </row>
    <row r="29" spans="1:8" ht="42.75" customHeight="1">
      <c r="A29" s="10" t="s">
        <v>16</v>
      </c>
      <c r="B29" s="10" t="s">
        <v>136</v>
      </c>
      <c r="C29" s="10" t="s">
        <v>132</v>
      </c>
      <c r="D29" s="33" t="s">
        <v>137</v>
      </c>
      <c r="E29" s="26">
        <v>20194.2</v>
      </c>
      <c r="F29" s="15">
        <v>43381</v>
      </c>
      <c r="G29" s="9">
        <f>SUM(E27:E29)</f>
        <v>53773.2</v>
      </c>
      <c r="H29" s="1" t="s">
        <v>169</v>
      </c>
    </row>
    <row r="30" spans="1:8" ht="42.75" customHeight="1">
      <c r="A30" s="10" t="s">
        <v>6</v>
      </c>
      <c r="B30" s="13" t="s">
        <v>24</v>
      </c>
      <c r="C30" s="12" t="s">
        <v>12</v>
      </c>
      <c r="D30" s="14" t="s">
        <v>25</v>
      </c>
      <c r="E30" s="25">
        <v>3456541.8</v>
      </c>
      <c r="F30" s="15">
        <v>43377</v>
      </c>
      <c r="G30" s="9">
        <f>E30</f>
        <v>3456541.8</v>
      </c>
      <c r="H30" s="1" t="s">
        <v>168</v>
      </c>
    </row>
    <row r="31" spans="1:8" ht="42.75" customHeight="1">
      <c r="A31" s="16" t="s">
        <v>166</v>
      </c>
      <c r="B31" s="16" t="s">
        <v>61</v>
      </c>
      <c r="C31" s="16" t="s">
        <v>8</v>
      </c>
      <c r="D31" s="12" t="s">
        <v>62</v>
      </c>
      <c r="E31" s="27">
        <v>5852.34</v>
      </c>
      <c r="F31" s="15">
        <v>43381</v>
      </c>
      <c r="H31" s="1" t="s">
        <v>169</v>
      </c>
    </row>
    <row r="32" spans="1:8" ht="42.75" customHeight="1">
      <c r="A32" s="16" t="s">
        <v>166</v>
      </c>
      <c r="B32" s="16" t="s">
        <v>66</v>
      </c>
      <c r="C32" s="16" t="s">
        <v>8</v>
      </c>
      <c r="D32" s="14" t="s">
        <v>67</v>
      </c>
      <c r="E32" s="28">
        <v>2998.71</v>
      </c>
      <c r="F32" s="21" t="s">
        <v>68</v>
      </c>
      <c r="H32" s="1" t="s">
        <v>169</v>
      </c>
    </row>
    <row r="33" spans="1:8" ht="42.75" customHeight="1">
      <c r="A33" s="16" t="s">
        <v>166</v>
      </c>
      <c r="B33" s="12" t="s">
        <v>88</v>
      </c>
      <c r="C33" s="12" t="s">
        <v>8</v>
      </c>
      <c r="D33" s="19" t="s">
        <v>89</v>
      </c>
      <c r="E33" s="26">
        <v>665.73</v>
      </c>
      <c r="F33" s="15">
        <v>43392</v>
      </c>
      <c r="H33" s="1" t="s">
        <v>168</v>
      </c>
    </row>
    <row r="34" spans="1:8" ht="42.75" customHeight="1">
      <c r="A34" s="10" t="s">
        <v>6</v>
      </c>
      <c r="B34" s="13" t="s">
        <v>26</v>
      </c>
      <c r="C34" s="12" t="s">
        <v>8</v>
      </c>
      <c r="D34" s="14" t="s">
        <v>27</v>
      </c>
      <c r="E34" s="25">
        <v>175.5</v>
      </c>
      <c r="F34" s="15">
        <v>43389</v>
      </c>
      <c r="H34" s="1" t="s">
        <v>168</v>
      </c>
    </row>
    <row r="35" spans="1:8" ht="42.75" customHeight="1">
      <c r="A35" s="10" t="s">
        <v>6</v>
      </c>
      <c r="B35" s="13" t="s">
        <v>28</v>
      </c>
      <c r="C35" s="12" t="s">
        <v>8</v>
      </c>
      <c r="D35" s="14" t="s">
        <v>29</v>
      </c>
      <c r="E35" s="25">
        <v>17994.6</v>
      </c>
      <c r="F35" s="15">
        <v>43389</v>
      </c>
      <c r="H35" s="1" t="s">
        <v>168</v>
      </c>
    </row>
    <row r="36" spans="1:8" ht="42.75" customHeight="1">
      <c r="A36" s="10" t="s">
        <v>6</v>
      </c>
      <c r="B36" s="13" t="s">
        <v>30</v>
      </c>
      <c r="C36" s="12" t="s">
        <v>8</v>
      </c>
      <c r="D36" s="14" t="s">
        <v>31</v>
      </c>
      <c r="E36" s="25">
        <v>6331.03</v>
      </c>
      <c r="F36" s="15">
        <v>43389</v>
      </c>
      <c r="H36" s="1" t="s">
        <v>168</v>
      </c>
    </row>
    <row r="37" spans="1:8" ht="42.75" customHeight="1">
      <c r="A37" s="10" t="s">
        <v>6</v>
      </c>
      <c r="B37" s="13" t="s">
        <v>36</v>
      </c>
      <c r="C37" s="12" t="s">
        <v>8</v>
      </c>
      <c r="D37" s="14" t="s">
        <v>21</v>
      </c>
      <c r="E37" s="25">
        <v>16406.91</v>
      </c>
      <c r="F37" s="15">
        <v>43403</v>
      </c>
      <c r="H37" s="1" t="s">
        <v>168</v>
      </c>
    </row>
    <row r="38" spans="1:8" ht="42.75" customHeight="1">
      <c r="A38" s="10" t="s">
        <v>6</v>
      </c>
      <c r="B38" s="10" t="s">
        <v>91</v>
      </c>
      <c r="C38" s="10" t="s">
        <v>8</v>
      </c>
      <c r="D38" s="16" t="s">
        <v>92</v>
      </c>
      <c r="E38" s="26">
        <v>9481.33</v>
      </c>
      <c r="F38" s="16" t="s">
        <v>57</v>
      </c>
      <c r="H38" s="1" t="s">
        <v>168</v>
      </c>
    </row>
    <row r="39" spans="1:8" ht="42.75" customHeight="1">
      <c r="A39" s="10" t="s">
        <v>6</v>
      </c>
      <c r="B39" s="14" t="s">
        <v>111</v>
      </c>
      <c r="C39" s="14" t="s">
        <v>8</v>
      </c>
      <c r="D39" s="14" t="s">
        <v>112</v>
      </c>
      <c r="E39" s="28">
        <v>829.53</v>
      </c>
      <c r="F39" s="15" t="s">
        <v>113</v>
      </c>
      <c r="H39" s="1" t="s">
        <v>168</v>
      </c>
    </row>
    <row r="40" spans="1:8" ht="30">
      <c r="A40" s="10" t="s">
        <v>6</v>
      </c>
      <c r="B40" s="14" t="s">
        <v>117</v>
      </c>
      <c r="C40" s="14" t="s">
        <v>8</v>
      </c>
      <c r="D40" s="14" t="s">
        <v>118</v>
      </c>
      <c r="E40" s="28">
        <v>12820.51</v>
      </c>
      <c r="F40" s="15" t="s">
        <v>116</v>
      </c>
      <c r="H40" s="1" t="s">
        <v>168</v>
      </c>
    </row>
    <row r="41" spans="1:8" ht="30">
      <c r="A41" s="10" t="s">
        <v>6</v>
      </c>
      <c r="B41" s="12" t="s">
        <v>123</v>
      </c>
      <c r="C41" s="12" t="s">
        <v>8</v>
      </c>
      <c r="D41" s="16" t="s">
        <v>124</v>
      </c>
      <c r="E41" s="26">
        <v>152100</v>
      </c>
      <c r="F41" s="15">
        <v>43377</v>
      </c>
      <c r="H41" s="1" t="s">
        <v>168</v>
      </c>
    </row>
    <row r="42" spans="1:8" ht="31.5" customHeight="1">
      <c r="A42" s="10" t="s">
        <v>16</v>
      </c>
      <c r="B42" s="10" t="s">
        <v>40</v>
      </c>
      <c r="C42" s="16" t="s">
        <v>8</v>
      </c>
      <c r="D42" s="16" t="s">
        <v>41</v>
      </c>
      <c r="E42" s="26">
        <v>24708.76</v>
      </c>
      <c r="F42" s="15">
        <v>43384</v>
      </c>
      <c r="H42" s="1" t="s">
        <v>168</v>
      </c>
    </row>
    <row r="43" spans="1:8" ht="45">
      <c r="A43" s="10" t="s">
        <v>16</v>
      </c>
      <c r="B43" s="10" t="s">
        <v>44</v>
      </c>
      <c r="C43" s="16" t="s">
        <v>8</v>
      </c>
      <c r="D43" s="16" t="s">
        <v>45</v>
      </c>
      <c r="E43" s="26">
        <v>146901.8</v>
      </c>
      <c r="F43" s="15">
        <v>43389</v>
      </c>
      <c r="H43" s="1" t="s">
        <v>168</v>
      </c>
    </row>
    <row r="44" spans="1:8" ht="30">
      <c r="A44" s="13" t="s">
        <v>16</v>
      </c>
      <c r="B44" s="13" t="s">
        <v>138</v>
      </c>
      <c r="C44" s="13" t="s">
        <v>8</v>
      </c>
      <c r="D44" s="32" t="s">
        <v>139</v>
      </c>
      <c r="E44" s="34">
        <v>2457</v>
      </c>
      <c r="F44" s="35" t="s">
        <v>140</v>
      </c>
      <c r="G44" s="9">
        <f>SUM(E31:E44)</f>
        <v>399723.75</v>
      </c>
      <c r="H44" s="1" t="s">
        <v>169</v>
      </c>
    </row>
    <row r="45" spans="1:8" ht="45">
      <c r="A45" s="16" t="s">
        <v>166</v>
      </c>
      <c r="B45" s="16" t="s">
        <v>63</v>
      </c>
      <c r="C45" s="14" t="s">
        <v>151</v>
      </c>
      <c r="D45" s="12" t="s">
        <v>64</v>
      </c>
      <c r="E45" s="28">
        <v>5031</v>
      </c>
      <c r="F45" s="20" t="s">
        <v>65</v>
      </c>
      <c r="H45" s="1" t="s">
        <v>169</v>
      </c>
    </row>
    <row r="46" spans="1:8" ht="15.75">
      <c r="A46" s="16" t="s">
        <v>166</v>
      </c>
      <c r="B46" s="16" t="s">
        <v>69</v>
      </c>
      <c r="C46" s="14" t="s">
        <v>151</v>
      </c>
      <c r="D46" s="14" t="s">
        <v>70</v>
      </c>
      <c r="E46" s="28">
        <v>5171.4</v>
      </c>
      <c r="F46" s="21" t="s">
        <v>71</v>
      </c>
      <c r="H46" s="1" t="s">
        <v>168</v>
      </c>
    </row>
    <row r="47" spans="1:8" ht="15.75">
      <c r="A47" s="13" t="s">
        <v>16</v>
      </c>
      <c r="B47" s="10" t="s">
        <v>143</v>
      </c>
      <c r="C47" s="14" t="s">
        <v>151</v>
      </c>
      <c r="D47" s="16" t="s">
        <v>153</v>
      </c>
      <c r="E47" s="26">
        <v>63336.31</v>
      </c>
      <c r="F47" s="17">
        <v>43378</v>
      </c>
      <c r="H47" s="1" t="s">
        <v>168</v>
      </c>
    </row>
    <row r="48" spans="1:8" ht="15.75">
      <c r="A48" s="13" t="s">
        <v>16</v>
      </c>
      <c r="B48" s="10" t="s">
        <v>146</v>
      </c>
      <c r="C48" s="10" t="s">
        <v>151</v>
      </c>
      <c r="D48" s="16" t="s">
        <v>156</v>
      </c>
      <c r="E48" s="26">
        <v>649495.5</v>
      </c>
      <c r="F48" s="17">
        <v>43397</v>
      </c>
      <c r="H48" s="1" t="s">
        <v>169</v>
      </c>
    </row>
    <row r="49" spans="1:8" ht="15.75">
      <c r="A49" s="16" t="s">
        <v>166</v>
      </c>
      <c r="B49" s="16" t="s">
        <v>81</v>
      </c>
      <c r="C49" s="10" t="s">
        <v>82</v>
      </c>
      <c r="D49" s="16" t="s">
        <v>83</v>
      </c>
      <c r="E49" s="26">
        <v>795.6</v>
      </c>
      <c r="F49" s="17">
        <v>43374</v>
      </c>
      <c r="H49" s="1" t="s">
        <v>168</v>
      </c>
    </row>
    <row r="50" spans="1:8" ht="15.75">
      <c r="A50" s="16" t="s">
        <v>166</v>
      </c>
      <c r="B50" s="16" t="s">
        <v>84</v>
      </c>
      <c r="C50" s="12" t="s">
        <v>82</v>
      </c>
      <c r="D50" s="16" t="s">
        <v>83</v>
      </c>
      <c r="E50" s="26">
        <v>2574</v>
      </c>
      <c r="F50" s="23">
        <v>43374</v>
      </c>
      <c r="H50" s="1" t="s">
        <v>168</v>
      </c>
    </row>
    <row r="51" spans="1:8" ht="15.75">
      <c r="A51" s="16" t="s">
        <v>166</v>
      </c>
      <c r="B51" s="16" t="s">
        <v>85</v>
      </c>
      <c r="C51" s="12" t="s">
        <v>82</v>
      </c>
      <c r="D51" s="12" t="s">
        <v>83</v>
      </c>
      <c r="E51" s="26">
        <v>3685.5</v>
      </c>
      <c r="F51" s="23">
        <v>43374</v>
      </c>
      <c r="H51" s="1" t="s">
        <v>168</v>
      </c>
    </row>
    <row r="52" spans="1:8" ht="15.75">
      <c r="A52" s="16" t="s">
        <v>166</v>
      </c>
      <c r="B52" s="10" t="s">
        <v>90</v>
      </c>
      <c r="C52" s="10" t="s">
        <v>82</v>
      </c>
      <c r="D52" s="16" t="s">
        <v>83</v>
      </c>
      <c r="E52" s="26">
        <v>1491.75</v>
      </c>
      <c r="F52" s="17">
        <v>43396</v>
      </c>
      <c r="G52" s="9">
        <f>SUM(E45:E52)</f>
        <v>731581.0599999999</v>
      </c>
      <c r="H52" s="1" t="s">
        <v>168</v>
      </c>
    </row>
    <row r="53" spans="1:8" ht="15.75">
      <c r="A53" s="16" t="s">
        <v>166</v>
      </c>
      <c r="B53" s="11" t="s">
        <v>86</v>
      </c>
      <c r="C53" s="12" t="s">
        <v>122</v>
      </c>
      <c r="D53" s="12" t="s">
        <v>87</v>
      </c>
      <c r="E53" s="27">
        <v>1497.13</v>
      </c>
      <c r="F53" s="20">
        <v>43388</v>
      </c>
      <c r="H53" s="1" t="s">
        <v>168</v>
      </c>
    </row>
    <row r="54" spans="1:8" ht="45">
      <c r="A54" s="10" t="s">
        <v>6</v>
      </c>
      <c r="B54" s="14" t="s">
        <v>121</v>
      </c>
      <c r="C54" s="14" t="s">
        <v>122</v>
      </c>
      <c r="D54" s="14" t="s">
        <v>105</v>
      </c>
      <c r="E54" s="28">
        <v>29432.81</v>
      </c>
      <c r="F54" s="15" t="s">
        <v>80</v>
      </c>
      <c r="H54" s="1" t="s">
        <v>169</v>
      </c>
    </row>
    <row r="55" spans="1:8" ht="30">
      <c r="A55" s="10" t="s">
        <v>6</v>
      </c>
      <c r="B55" s="12" t="s">
        <v>125</v>
      </c>
      <c r="C55" s="12" t="s">
        <v>122</v>
      </c>
      <c r="D55" s="16" t="s">
        <v>126</v>
      </c>
      <c r="E55" s="26">
        <v>11490.57</v>
      </c>
      <c r="F55" s="15">
        <v>43396</v>
      </c>
      <c r="H55" s="1" t="s">
        <v>168</v>
      </c>
    </row>
    <row r="56" spans="1:8" ht="15.75">
      <c r="A56" s="10" t="s">
        <v>6</v>
      </c>
      <c r="B56" s="12" t="s">
        <v>127</v>
      </c>
      <c r="C56" s="12" t="s">
        <v>122</v>
      </c>
      <c r="D56" s="16" t="s">
        <v>128</v>
      </c>
      <c r="E56" s="26">
        <v>10278.45</v>
      </c>
      <c r="F56" s="15">
        <v>43396</v>
      </c>
      <c r="H56" s="1" t="s">
        <v>168</v>
      </c>
    </row>
    <row r="57" spans="1:8" ht="15.75">
      <c r="A57" s="13" t="s">
        <v>16</v>
      </c>
      <c r="B57" s="13" t="s">
        <v>141</v>
      </c>
      <c r="C57" s="32" t="s">
        <v>122</v>
      </c>
      <c r="D57" s="32" t="s">
        <v>135</v>
      </c>
      <c r="E57" s="34">
        <v>9315.58</v>
      </c>
      <c r="F57" s="35" t="s">
        <v>57</v>
      </c>
      <c r="H57" s="1" t="s">
        <v>168</v>
      </c>
    </row>
    <row r="58" spans="1:8" ht="15.75">
      <c r="A58" s="13" t="s">
        <v>16</v>
      </c>
      <c r="B58" s="10" t="s">
        <v>150</v>
      </c>
      <c r="C58" s="10" t="s">
        <v>122</v>
      </c>
      <c r="D58" s="16" t="s">
        <v>160</v>
      </c>
      <c r="E58" s="26">
        <v>702000</v>
      </c>
      <c r="F58" s="17">
        <v>43402</v>
      </c>
      <c r="G58" s="9">
        <f>SUM(E53:E58)</f>
        <v>764014.54</v>
      </c>
      <c r="H58" s="1" t="s">
        <v>168</v>
      </c>
    </row>
    <row r="59" spans="1:8" ht="30">
      <c r="A59" s="16" t="s">
        <v>166</v>
      </c>
      <c r="B59" s="16" t="s">
        <v>76</v>
      </c>
      <c r="C59" s="11" t="s">
        <v>161</v>
      </c>
      <c r="D59" s="22" t="s">
        <v>77</v>
      </c>
      <c r="E59" s="26">
        <v>4209.66</v>
      </c>
      <c r="F59" s="21" t="s">
        <v>78</v>
      </c>
      <c r="G59" s="9">
        <f>E59</f>
        <v>4209.66</v>
      </c>
      <c r="H59" s="1" t="s">
        <v>168</v>
      </c>
    </row>
    <row r="60" spans="1:8" ht="15.75">
      <c r="A60" s="16" t="s">
        <v>166</v>
      </c>
      <c r="B60" s="16" t="s">
        <v>58</v>
      </c>
      <c r="C60" s="10" t="s">
        <v>23</v>
      </c>
      <c r="D60" s="12" t="s">
        <v>56</v>
      </c>
      <c r="E60" s="26">
        <v>1936.35</v>
      </c>
      <c r="F60" s="15" t="s">
        <v>59</v>
      </c>
      <c r="H60" s="1" t="s">
        <v>168</v>
      </c>
    </row>
    <row r="61" spans="1:8" ht="15.75">
      <c r="A61" s="13" t="s">
        <v>16</v>
      </c>
      <c r="B61" s="10" t="s">
        <v>162</v>
      </c>
      <c r="C61" s="10" t="s">
        <v>23</v>
      </c>
      <c r="D61" s="16" t="s">
        <v>163</v>
      </c>
      <c r="E61" s="26">
        <v>2515.5</v>
      </c>
      <c r="F61" s="17">
        <v>43376</v>
      </c>
      <c r="G61" s="9">
        <f>SUM(E60:E61)</f>
        <v>4451.85</v>
      </c>
      <c r="H61" s="1" t="s">
        <v>169</v>
      </c>
    </row>
    <row r="62" spans="1:8" ht="15.75">
      <c r="A62" s="13" t="s">
        <v>16</v>
      </c>
      <c r="B62" s="10" t="s">
        <v>148</v>
      </c>
      <c r="C62" s="10" t="s">
        <v>164</v>
      </c>
      <c r="D62" s="16" t="s">
        <v>158</v>
      </c>
      <c r="E62" s="26">
        <v>1784.25</v>
      </c>
      <c r="F62" s="17">
        <v>43403</v>
      </c>
      <c r="G62" s="9">
        <f>E62</f>
        <v>1784.25</v>
      </c>
      <c r="H62" s="1" t="s">
        <v>168</v>
      </c>
    </row>
    <row r="63" spans="1:8" ht="45">
      <c r="A63" s="16" t="s">
        <v>166</v>
      </c>
      <c r="B63" s="16" t="s">
        <v>55</v>
      </c>
      <c r="C63" s="12" t="s">
        <v>17</v>
      </c>
      <c r="D63" s="10" t="s">
        <v>56</v>
      </c>
      <c r="E63" s="26">
        <v>485.55</v>
      </c>
      <c r="F63" s="15" t="s">
        <v>57</v>
      </c>
      <c r="G63" s="9">
        <f>E63</f>
        <v>485.55</v>
      </c>
      <c r="H63" s="1" t="s">
        <v>168</v>
      </c>
    </row>
    <row r="64" spans="1:8" ht="30">
      <c r="A64" s="16" t="s">
        <v>166</v>
      </c>
      <c r="B64" s="10" t="s">
        <v>72</v>
      </c>
      <c r="C64" s="11" t="s">
        <v>73</v>
      </c>
      <c r="D64" s="14" t="s">
        <v>74</v>
      </c>
      <c r="E64" s="29">
        <v>2983.5</v>
      </c>
      <c r="F64" s="21" t="s">
        <v>75</v>
      </c>
      <c r="H64" s="1" t="s">
        <v>169</v>
      </c>
    </row>
    <row r="65" spans="1:8" ht="31.5" customHeight="1">
      <c r="A65" s="10" t="s">
        <v>16</v>
      </c>
      <c r="B65" s="10" t="s">
        <v>38</v>
      </c>
      <c r="C65" s="16" t="s">
        <v>7</v>
      </c>
      <c r="D65" s="16" t="s">
        <v>39</v>
      </c>
      <c r="E65" s="26">
        <v>99333</v>
      </c>
      <c r="F65" s="15">
        <v>43382</v>
      </c>
      <c r="H65" s="1" t="s">
        <v>169</v>
      </c>
    </row>
    <row r="66" spans="1:8" ht="45">
      <c r="A66" s="10" t="s">
        <v>16</v>
      </c>
      <c r="B66" s="10" t="s">
        <v>46</v>
      </c>
      <c r="C66" s="16" t="s">
        <v>7</v>
      </c>
      <c r="D66" s="16" t="s">
        <v>47</v>
      </c>
      <c r="E66" s="26">
        <v>115801.92</v>
      </c>
      <c r="F66" s="17">
        <v>43397</v>
      </c>
      <c r="H66" s="1" t="s">
        <v>169</v>
      </c>
    </row>
    <row r="67" spans="1:8" ht="45">
      <c r="A67" s="10" t="s">
        <v>16</v>
      </c>
      <c r="B67" s="10" t="s">
        <v>48</v>
      </c>
      <c r="C67" s="16" t="s">
        <v>7</v>
      </c>
      <c r="D67" s="16" t="s">
        <v>49</v>
      </c>
      <c r="E67" s="26">
        <v>20462.88</v>
      </c>
      <c r="F67" s="17">
        <v>43397</v>
      </c>
      <c r="H67" s="1" t="s">
        <v>169</v>
      </c>
    </row>
    <row r="68" spans="1:8" ht="45">
      <c r="A68" s="10" t="s">
        <v>16</v>
      </c>
      <c r="B68" s="10" t="s">
        <v>50</v>
      </c>
      <c r="C68" s="16" t="s">
        <v>7</v>
      </c>
      <c r="D68" s="16" t="s">
        <v>51</v>
      </c>
      <c r="E68" s="26">
        <v>24997.06</v>
      </c>
      <c r="F68" s="17">
        <v>43397</v>
      </c>
      <c r="G68" s="9">
        <f>SUM(E64:E68)</f>
        <v>263578.36</v>
      </c>
      <c r="H68" s="1" t="s">
        <v>169</v>
      </c>
    </row>
    <row r="69" spans="1:7" ht="15.75">
      <c r="A69" s="10"/>
      <c r="B69" s="13"/>
      <c r="C69" s="12"/>
      <c r="D69" s="14"/>
      <c r="E69" s="25">
        <f>SUM(E3:E68)</f>
        <v>7891928.389999999</v>
      </c>
      <c r="F69" s="15"/>
      <c r="G69" s="9">
        <f>SUM(G3:G68)</f>
        <v>7891928.389999999</v>
      </c>
    </row>
    <row r="78" ht="36.75" customHeight="1"/>
    <row r="134" ht="31.5" customHeight="1"/>
  </sheetData>
  <sheetProtection/>
  <autoFilter ref="A2:H2"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Miralem Kovacevic</cp:lastModifiedBy>
  <cp:lastPrinted>2014-03-27T08:23:45Z</cp:lastPrinted>
  <dcterms:created xsi:type="dcterms:W3CDTF">2012-09-20T13:36:05Z</dcterms:created>
  <dcterms:modified xsi:type="dcterms:W3CDTF">2019-03-13T07:43:17Z</dcterms:modified>
  <cp:category/>
  <cp:version/>
  <cp:contentType/>
  <cp:contentStatus/>
</cp:coreProperties>
</file>