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075" windowHeight="9525" activeTab="1"/>
  </bookViews>
  <sheets>
    <sheet name="postupci" sheetId="1" r:id="rId1"/>
    <sheet name="Odjeli" sheetId="2" r:id="rId2"/>
  </sheets>
  <definedNames>
    <definedName name="_xlnm._FilterDatabase" localSheetId="1" hidden="1">'Odjeli'!$B$2:$H$125</definedName>
    <definedName name="_xlnm._FilterDatabase" localSheetId="0" hidden="1">'postupci'!$A$2:$F$124</definedName>
  </definedNames>
  <calcPr fullCalcOnLoad="1"/>
</workbook>
</file>

<file path=xl/sharedStrings.xml><?xml version="1.0" encoding="utf-8"?>
<sst xmlns="http://schemas.openxmlformats.org/spreadsheetml/2006/main" count="1171" uniqueCount="311">
  <si>
    <t>NAZIV PROJEKTA</t>
  </si>
  <si>
    <t>Odjel/Institucija</t>
  </si>
  <si>
    <t xml:space="preserve">Dobavljač
</t>
  </si>
  <si>
    <t>Vrijednost ugovora</t>
  </si>
  <si>
    <t>Datum 
Ugovora</t>
  </si>
  <si>
    <t>Otvoreni</t>
  </si>
  <si>
    <t>Zdravstvo</t>
  </si>
  <si>
    <t>Obrazovanje</t>
  </si>
  <si>
    <t>Javni poslovi</t>
  </si>
  <si>
    <t>Copitrade d.o.o. Bijeljina</t>
  </si>
  <si>
    <t>Papilon d.o.o. Čelić</t>
  </si>
  <si>
    <t>Javna imovina</t>
  </si>
  <si>
    <t>KGH INSTALACIJE d.o.o. Brčko</t>
  </si>
  <si>
    <t>Objedinjena nabavka</t>
  </si>
  <si>
    <t>Network 1 d.o.o. Bijeljina</t>
  </si>
  <si>
    <t>Printex d.o.o. Sarajevo</t>
  </si>
  <si>
    <t>QSS d.o.o. Sarajevo</t>
  </si>
  <si>
    <t>Javni registar</t>
  </si>
  <si>
    <t>IT Systems o.d. Sarajevo</t>
  </si>
  <si>
    <t>Pregovarački bez objave obavještenja</t>
  </si>
  <si>
    <t>Direkcija za finansije</t>
  </si>
  <si>
    <t xml:space="preserve">Otvoreni </t>
  </si>
  <si>
    <t>Mont gradnja d.o.o. Ugljevik</t>
  </si>
  <si>
    <t>Stručni i administrativni poslovi</t>
  </si>
  <si>
    <t>Balegem d.o.o. Gradačac</t>
  </si>
  <si>
    <t>Bijeljina put d.o.o. Gradačac</t>
  </si>
  <si>
    <t>Dobojputevi d.o.o. Brčko</t>
  </si>
  <si>
    <t>Roading d.o.o. Gračanica</t>
  </si>
  <si>
    <t>Galax-niskogradnja d.d. Brčko</t>
  </si>
  <si>
    <t>Javna sigurnost</t>
  </si>
  <si>
    <t>Privredni razvoj</t>
  </si>
  <si>
    <t>Raseljena lica</t>
  </si>
  <si>
    <t>Nabavka i isporuka IBM Domino Enterprise Client Acces licenci</t>
  </si>
  <si>
    <t>Aplikativno održavanje web portala Vlade Brčko distrikta BiH</t>
  </si>
  <si>
    <t>Sanacija grijanja u objektu JU tehnička škola</t>
  </si>
  <si>
    <t>Inter-gradnja d.o.o. Ugljevik</t>
  </si>
  <si>
    <t>Održavanje sistemskog softvera. Serverske i mrežne infrastrukture server sale</t>
  </si>
  <si>
    <t>Lanaco d.o.o. Banja Luka</t>
  </si>
  <si>
    <t>Nabavka i ugradnja toplovodnog kotla, rezervoara tečnog goriva i elemenata centralnog grijanja u zgradi vijećnice</t>
  </si>
  <si>
    <t>Radovi za javnu imovinu lot 2 i 6</t>
  </si>
  <si>
    <t>Nabavka računara i računarske opreme, objedinjena nabavka, lotovi 4, 5, 20 i 21</t>
  </si>
  <si>
    <t>Nabavka računara i računarske opreme, objedinjena nabavka, lotovi 1, 7, 9, 11, 12, 13, 18 i 19</t>
  </si>
  <si>
    <t>Nabavka računara i računarske opreme, objedinjena nabavka, lotovi 2, 3, 6, 8, 10, 14, 16 i 17</t>
  </si>
  <si>
    <t>Dodatni radovi putevi 4/2017, lot 13</t>
  </si>
  <si>
    <t>Dodatni radovi putevi 4/2017, lot 14</t>
  </si>
  <si>
    <t>Dodatni radovi putevi 4/2017, lot 11, 12, 16, 17 i 18</t>
  </si>
  <si>
    <t>Dodatni radovi putevi 4/2017, lot 10</t>
  </si>
  <si>
    <t>Dodatni radovi putevi 4/2017, lot 5, 6, 7, 8, 9, 14 i 15</t>
  </si>
  <si>
    <t>Dodatni radovi putevi 4/2017, lot 1, 2, 3</t>
  </si>
  <si>
    <t>Projektovanje infrastrukture Prutače</t>
  </si>
  <si>
    <t>Planinvest d.o.o. Brčko</t>
  </si>
  <si>
    <t>Zacjevljivanje potoka Kukavica, I faza</t>
  </si>
  <si>
    <t>IZVJEŠTAJ O DODJELJENIM UGOVORIMA U TOKU NOVEMBRA 2018. GODINE</t>
  </si>
  <si>
    <t>13-002625/18-Nabavka radova na objektu JU Pete osnovne škole i JU Gimnazije „Vaso Pelagić“ Brčko -lot 3</t>
  </si>
  <si>
    <t>AS Gradnja,Brčko</t>
  </si>
  <si>
    <t xml:space="preserve">13-002165/18-Nabava usluga štampanja (pravilnika o podsticajima,letaka i materijala savjetodavne službe,štampanje obrazaca-knjige panjeva šumskih šteta,doznake,premjerbe i otpreme,otpremni iskazi,službene knjige,obrasci zapisnika,registara,ribolovačkih dozvola i sl.)  </t>
  </si>
  <si>
    <t>Poljoprivreda</t>
  </si>
  <si>
    <t>Maxi Plus doo Tuzla</t>
  </si>
  <si>
    <t>13-002625/18-Nabavka radova na objektu JU Pete osnovne škole i JU Gimnazije „Vaso Pelagić“ Brčko -lot 1</t>
  </si>
  <si>
    <t>Dios,Brčko</t>
  </si>
  <si>
    <t>13-001700/18-Nabavka i isporuka tonera za potrebe Vlade i Institucija Brčko distrikt BiH za 2018.godinu(15 LOT-ova)</t>
  </si>
  <si>
    <t>objedinjena</t>
  </si>
  <si>
    <t>Copitrade,Bijeljina</t>
  </si>
  <si>
    <t>13-002576/18-Usluge javne kuhinje za 2019.godinu</t>
  </si>
  <si>
    <t>Kutak,Brčko</t>
  </si>
  <si>
    <t>13-001647/18-Nabavka usluga izrade idejnih i glavnih projekata za izgradnju i rekonstrukciju ulica,puteva i trotoara -LOT 43 i 65</t>
  </si>
  <si>
    <t>Graditelj,Brčko</t>
  </si>
  <si>
    <t>13-001647/18-Nabavka usluga izrade idejnih i glavnih projekata za izgradnju i rekonstrukciju ulica,puteva i trotoara -LOT 3,11-24,27,30-42,50-62</t>
  </si>
  <si>
    <t>Plan,B.luka i Institut za urbanizam,građevinarstvo i ekologiju RS,B.Luka</t>
  </si>
  <si>
    <t>13-001647/18-Nabavka usluga izrade idejnih i glavnih projekata za izgradnju i rekonstrukciju ulica,puteva i trotoara -LOT 1,2-10,14-15,18,25-26,28-29,44-49,63,64,66-70</t>
  </si>
  <si>
    <t>Planiinvest,Brčko</t>
  </si>
  <si>
    <t>48-000810/18-Nabavka usluga  promocije Vlade, privrede i mogućnosti investiranja u Brčko distriktu BiH, sa prilozima u štampanom katalogu za potrebe Kancelarije gradonačelnika – Sekretarijat Vlade – Sektor za informisanje</t>
  </si>
  <si>
    <t>Gradonačelnik</t>
  </si>
  <si>
    <t>Inndex Media,Beograd</t>
  </si>
  <si>
    <t>13-002287/18-Nabavka automobila -LOT 1</t>
  </si>
  <si>
    <t>Brčko Gas,Brčko</t>
  </si>
  <si>
    <t>LOT 2 - labaratorijski reangensi</t>
  </si>
  <si>
    <t>zdravstvo</t>
  </si>
  <si>
    <t>DOO HEBE SARAJEVO</t>
  </si>
  <si>
    <t>02.11.2018.</t>
  </si>
  <si>
    <t>LOT 3 - laboratorijske pipete i pribor</t>
  </si>
  <si>
    <t>DOO BROMA BEL BANJA LUKA</t>
  </si>
  <si>
    <t xml:space="preserve">LOT 6 - reangensi </t>
  </si>
  <si>
    <t>DOO SEMIKEM SARAJEVO</t>
  </si>
  <si>
    <t>LOT 9 - laboratorijski reangensi</t>
  </si>
  <si>
    <t>DOO EURO LAB BIJELJINA</t>
  </si>
  <si>
    <t>LOT 4,5,7,8,10 labaratorijski reangensi</t>
  </si>
  <si>
    <t>DOO KEFO ISTOČNO SARAJEVO</t>
  </si>
  <si>
    <t xml:space="preserve">Nabava i isporuka HTZ opreme – radna odjeća </t>
  </si>
  <si>
    <t>javna imovina</t>
  </si>
  <si>
    <t>DOO INTER COM ZENICA</t>
  </si>
  <si>
    <t>05.11.2018.</t>
  </si>
  <si>
    <t>Štampanje vodiča</t>
  </si>
  <si>
    <t>javni registar</t>
  </si>
  <si>
    <t>DOO GODUS PLUS BRČKO</t>
  </si>
  <si>
    <t>06.11.2018.</t>
  </si>
  <si>
    <t>Ukoričavanje službenih glasnika i matičnih knjiga</t>
  </si>
  <si>
    <t>DOO GAMA BRČKO</t>
  </si>
  <si>
    <t>07.11.2018.</t>
  </si>
  <si>
    <t>Čišćenje oluka u 1.OŠ</t>
  </si>
  <si>
    <t>obrazovanje</t>
  </si>
  <si>
    <t>DOO ZANAT TEX BRČKO</t>
  </si>
  <si>
    <t>Oprema za učenike sa posebnim potrebama za učešće na specijalnoj olimpijadi</t>
  </si>
  <si>
    <t>DOO INTEC BRČKO</t>
  </si>
  <si>
    <t>22.11.2018.</t>
  </si>
  <si>
    <t>Servis vatrogasnih pumpi LOT 1 - 3</t>
  </si>
  <si>
    <t>javna sigurnost</t>
  </si>
  <si>
    <t>DOO FIRING VISOKO</t>
  </si>
  <si>
    <t>27.11.2018.</t>
  </si>
  <si>
    <t>Nabava motocikla  (i kaciga i priručni alat)</t>
  </si>
  <si>
    <t>osnovni sud</t>
  </si>
  <si>
    <t>30.11.2018.</t>
  </si>
  <si>
    <t>Uvezivanje službenih glasnika</t>
  </si>
  <si>
    <t>revizija</t>
  </si>
  <si>
    <t xml:space="preserve">Nabavka zaštitnih štitova za javni red </t>
  </si>
  <si>
    <t xml:space="preserve">Policija </t>
  </si>
  <si>
    <t xml:space="preserve">Danial S d.o.o Tešanj </t>
  </si>
  <si>
    <t xml:space="preserve">Nabavka reklamnog materijala i poklona </t>
  </si>
  <si>
    <t xml:space="preserve">Odjeljenje za raseljena lica </t>
  </si>
  <si>
    <t xml:space="preserve">Godus Plus d.o.o Brčko </t>
  </si>
  <si>
    <t xml:space="preserve">Nabavka pločica sa natpisima na vratima </t>
  </si>
  <si>
    <t xml:space="preserve">Odjeljenje za zdravstvo </t>
  </si>
  <si>
    <t xml:space="preserve">"Artis dizajn" s.p Brčko </t>
  </si>
  <si>
    <t>Nabavka štampanog materijala za Javni registar</t>
  </si>
  <si>
    <t>Odjeljenje za javni registar</t>
  </si>
  <si>
    <t xml:space="preserve">"Harfo Graf" d.o.o Tuzla </t>
  </si>
  <si>
    <t xml:space="preserve">Nabavka paketa sa hranom </t>
  </si>
  <si>
    <t xml:space="preserve">Kabinet gradonačelnika </t>
  </si>
  <si>
    <t xml:space="preserve">Bogičević Comerc </t>
  </si>
  <si>
    <t xml:space="preserve">Nabavka paketića </t>
  </si>
  <si>
    <t xml:space="preserve">Skupština </t>
  </si>
  <si>
    <t xml:space="preserve">Tužilaštvo </t>
  </si>
  <si>
    <t xml:space="preserve">Hotel Grand d.o.o Sarajevo     </t>
  </si>
  <si>
    <t xml:space="preserve"> Nabavka usluga hotelskog smještaja za jednu osobu vozača koji će voziti tužiteljice na seminar  u Sarajevo dana 15 novembra 2018.godine za potrebe Tužilaštva . </t>
  </si>
  <si>
    <t xml:space="preserve"> Tužilaštvo </t>
  </si>
  <si>
    <t xml:space="preserve">         Hotel Grand d.o.o Sarajevo     </t>
  </si>
  <si>
    <t xml:space="preserve">
 Nabavka usluga stručnog usavršavanja  i usluga hotelskog smještaja za prisustvo 3 (tri) lica na seminaru koji će se održati u Banja Luci 20 novembra 2018.godine za potrebe Kancelarije za reviziju javne uprave. 
</t>
  </si>
  <si>
    <t xml:space="preserve">Kancelarije za reviziju javne uprave. </t>
  </si>
  <si>
    <t xml:space="preserve">          
 EVROPA KOMUNIKACIJE  d.o.o Banja Luka 
</t>
  </si>
  <si>
    <t>“SLOBOPROM” d.o.o Lončari</t>
  </si>
  <si>
    <t xml:space="preserve"> Nabavka usluga  hotelskog smještaja  u Briselu, Belgija u periodu od 12.12.2018. do 14.12.2018. godine, za jednu osobu ( Marica Markoljević, viši stručni saradnik za razvoj turizma).</t>
  </si>
  <si>
    <t xml:space="preserve">Odjeljenje za privredni razvoj, sport </t>
  </si>
  <si>
    <t xml:space="preserve">“TURIST” d.o.o Brčko </t>
  </si>
  <si>
    <t xml:space="preserve"> Nabavka usluga hotelskog smještaja   i usluga stručnog usavršavanja za jedno lice  za učešće na 31 Susretima „ Kopaonička škola prirodnog prava 2018.godine“  na Kopaoniku u periodu od 12.12 do 17.12.2018.godine za potrebe Kabineta gradonačelnika.</t>
  </si>
  <si>
    <t xml:space="preserve">“NOVI ASTAKOS”  d.o.o Beograd </t>
  </si>
  <si>
    <t xml:space="preserve"> Nabavka usluga hotelskog smještaja i usluga stručnog usavršavanja  za tri  osobe za 
prisustvovanje seminaru koji se održava u Dubrovniku u periodu od 05 do 08.12.2018.godine za potrebe Komisije za hartije od vrijednosti. 
</t>
  </si>
  <si>
    <t xml:space="preserve">Komisija za hartije od vrijednosti </t>
  </si>
  <si>
    <t xml:space="preserve">  “ REVICON” d.o.o Sarajevo</t>
  </si>
  <si>
    <t xml:space="preserve">VALAMAR RIVIERA” d.d. Poreč </t>
  </si>
  <si>
    <t xml:space="preserve">Nabavka usluga hotelskog smještaja za Delfu Dejanović, šeficu Odjeljenja za evropske integracije i međunarodnu saradnju radi učešća na Misiji stručne procjene o izvršnom postupku u parničnim i privrednim predmetima, za period 11.-12.11.2018. godine u Sarajevu
</t>
  </si>
  <si>
    <t xml:space="preserve">Odjeljenje za evropske </t>
  </si>
  <si>
    <t xml:space="preserve">Hotel Bosnia Sarajevo </t>
  </si>
  <si>
    <t>Za nabavke usluge hotelskog smještaja za Delfu Dejanović, šeficu Odjeljenju za evropske integracije i međunarodnu saradnju (radi učestvovanja na „Šestoj nacionalnoj konferenciji o prekograničnoj saradnji“) i za vozača Niku Lukića u Odjeljenju za evropske integracije i međunarodnu saradnju, za jedno prenoćište 13.11.-14.11.2018. godine u Beogradu.</t>
  </si>
  <si>
    <t xml:space="preserve"> “TURIST” d.o.o Brčko </t>
  </si>
  <si>
    <t xml:space="preserve"> Usluge hotelskog smještaja  za 32 noćenja u Sarajevu za potrebe Odjeljenja za javni registar</t>
  </si>
  <si>
    <t>„ETN“ d.o.o Sarajevo</t>
  </si>
  <si>
    <t>Usluge stručnog obrazovanja i usavršavanja za dvije osobe iz Osnovnog suda Brčko distrikta BiH za učešće na seminaru u Sarajevu dana 22.11.2018.godine</t>
  </si>
  <si>
    <t xml:space="preserve">Pravosudna </t>
  </si>
  <si>
    <t xml:space="preserve"> „PRIVREDNA ŠTAMPA“ d.o.o Sarajevo,
</t>
  </si>
  <si>
    <t xml:space="preserve">a) Usluge hotelskog smještaja za jednu osobu u periodu  od 05.12-06.12. 2018. godine i
b) Usluge stručnog obrazovanja  i usavršavanja za jednu osobu , radi učešća na XVIII Međunarodnom ekonomskom forumu “Korporativno upravljanje”-Dubrovnik u periodu od 05. do 07.12.2018.godine za potrebe Odjeljenja za privredni razvoj, sport i kulturu.
</t>
  </si>
  <si>
    <t xml:space="preserve">Odjeljenja za privredni razvoj, sport i kulturu.
</t>
  </si>
  <si>
    <t>“ VALAMAR LACROMA DUBROVNIK HOTEL”DD</t>
  </si>
  <si>
    <t xml:space="preserve">"REVICON" d.o.o Sarajevo </t>
  </si>
  <si>
    <t>Usluge stručnog obrazovanja i usavršavanja za dvije osobe (Denima Beširevića i Fadila Šarića), radi prisustvovanja „Prvoj međunarodnoj sedmici inžinjerstva BiH“, u periodu od 28.11.2018 - 29. 11.2018. godine, u organiziciji „COLOSSEUM“ d.o.o. za marketing, promocije, design i data Tuzla</t>
  </si>
  <si>
    <t xml:space="preserve">Kancelarija za upravljanje </t>
  </si>
  <si>
    <t xml:space="preserve"> „COLOSSEUM“ d.o.o Tuzla,</t>
  </si>
  <si>
    <t>Usluge hotelskog smještaja za vozača i učesnika na sastanku koji će se održati 28 i 29.11.2018.godine u Banja Luci</t>
  </si>
  <si>
    <t xml:space="preserve">"TALIJA"d.o.o Banja Luka </t>
  </si>
  <si>
    <t xml:space="preserve">Usluge stručnog obrazovanja i usavršavanja za tri osobe , radi prisustvovanja „Prvoj međunarodnoj sedmici inžinjerstva BiH“, u periodu od 28.11.2018 - 29. 11.2018. godine, u organiziciji „COLOSSEUM“ d.o.o. za marketing, promocije, design i data Tuzla, </t>
  </si>
  <si>
    <t xml:space="preserve">Odjeljenje za javne poslove </t>
  </si>
  <si>
    <t xml:space="preserve"> „COLOSSEUM“ d.o.o Tuzla</t>
  </si>
  <si>
    <t>a) Usluge hotelskog smještaja za jedni osobu u periodu  od 05.12-06.12. 2018. godine i
b) Usluge stručnog obrazovanja  i usavršavanja za jednu osobu;
 radi učešća na XVIII Međunarodnom ekonomskom forumu “Korporativno upravljanje”-Dubrovnik u periodu od 05. do 07.12.2018.god.  "</t>
  </si>
  <si>
    <t xml:space="preserve">Direkcija </t>
  </si>
  <si>
    <t xml:space="preserve"> “ VALAMAR LACROMA DUBROVNIK HOTEL”DD</t>
  </si>
  <si>
    <t>nabavku usluga hotelskog smještaja za jednu osobu za prisustvovanje seminaru u Banja Luci od 28-29. Novembra 2018.godine</t>
  </si>
  <si>
    <t xml:space="preserve"> „DAMJAN“ d.o.o Banja Luka, </t>
  </si>
  <si>
    <t>23,11.2018</t>
  </si>
  <si>
    <t xml:space="preserve">a) Usluge hotelskog smještaja za jedni osobu u periodu  od 27.11-30.11. 2018. godine i
b) Usluge stručnog obrazovanja  i usavršavanja za jednu osobu; za prisustvovanje seminaru „Kancelarijsko i arhivsko poslovanje od pisanog do digitalnog zapisa u Beogradu u periodu od 28-30.11.2018.godine
</t>
  </si>
  <si>
    <t>Odjeljenja za poljoprivredu , šumarstvo i vodoprivredu  i to;</t>
  </si>
  <si>
    <t xml:space="preserve">“KVENTUM”d.o.o Sarajevo </t>
  </si>
  <si>
    <t xml:space="preserve"> nabavku usluga hotelskog smještaja za dvije  za službeno putovanje u Skoplje u periodu od 09.-11.12.2018.godine</t>
  </si>
  <si>
    <t xml:space="preserve">Kancelarija gradonačelnika </t>
  </si>
  <si>
    <t xml:space="preserve">"TURIST"d.o.o Brčko </t>
  </si>
  <si>
    <t>za nabavku usluga hotelskog smještaja i usluga stručnog usavršavanja  za tri osobe  za učešće na programu pod nazivom „Program obaveznog usavršavanja lica koja provode energetske preglede i/ili energetsko certificiranje objekata sa jednostavnim i složenim sistemima – modul III“, koji će se održati u Sarajevu, Ilidža u periodu od 29. do 30.11.2018. godine</t>
  </si>
  <si>
    <t>TERMALNA RIVIJERA ILIDŽA“ d.o.o Sarajevo</t>
  </si>
  <si>
    <t xml:space="preserve">„CETEOR” d.o.o Sarajevo </t>
  </si>
  <si>
    <t xml:space="preserve">Usluge hotelskog smještaja  i usluge stručnog usavršavanja za 5 lica u Banja Luci u periodu od 03 do 05 decembra 2018.godine, zbog prisustvovanja seminaru,    </t>
  </si>
  <si>
    <t xml:space="preserve">Kancelarija za reviziju javne uprave </t>
  </si>
  <si>
    <t xml:space="preserve">HOTEL BOSNA a.d. Banja Luka </t>
  </si>
  <si>
    <t xml:space="preserve"> SAVEZ RAČUNOVOĐA I REVIZORA REPUBLIKE SRPSKE</t>
  </si>
  <si>
    <t>Usluge hotelskog smještaja  i usluge stručnog usavršavanja za 1 lice za učešće na seminaru koji će se održati u Sarajevu od 10 do 14.12.2018.godine</t>
  </si>
  <si>
    <t>MAXX INŽINJERING d.o.o Sarajevo,</t>
  </si>
  <si>
    <t xml:space="preserve"> „LOGOSOFT” d.o.o Sarajevo, </t>
  </si>
  <si>
    <t xml:space="preserve">  za nabavku usluga hotelskog smještaja za učešće na seminaru koji će se održati u Sarajevu od 03 do 04.12.2018.godine</t>
  </si>
  <si>
    <t xml:space="preserve"> „HOTEL GRAND““ d.o.o Sarajevo </t>
  </si>
  <si>
    <t xml:space="preserve">nabavku usluga stručnog usavršavanja za jednu  osobu za prisustvovanje seminaru u Tuzli dana 09.11.2018.godine za potrebe Odjeljenja za raseljena lica, izbjeglice i stambena pitanja </t>
  </si>
  <si>
    <t xml:space="preserve">Odjeljenja za raseljena lica, izbjeglice i stambena pitanja </t>
  </si>
  <si>
    <t xml:space="preserve">“FINKOM” d.o.o Tuzla </t>
  </si>
  <si>
    <t>05.11,.2018</t>
  </si>
  <si>
    <t>LOT 4  - usluga izvođenja pozorišne predstave „Govori glasnije!“, čije izvođenje  je planirano 18.11.2018.godine u okviru kulturne manifestacije ''35. Susreti pozorišta/kazališta BiH“,</t>
  </si>
  <si>
    <t xml:space="preserve">
•  GRADSKO SATIRIČNO KAZALIŠTE KEREMPUH, ZAGREB
</t>
  </si>
  <si>
    <t>LOT 1 -  usluga izvođenja pozorišne predstave „Ravna ploča“, čije izvođenje  je planirano 15.11.2018.godine u okviru kulturne manifestacije ''35. Susreti pozorišta/kazališta BiH“,</t>
  </si>
  <si>
    <t xml:space="preserve">• JAVNA USTANOVA „BOSANSKO NARODNO POZORIŠTE“, ZENICA </t>
  </si>
  <si>
    <t>LOT 2 -  usluga izvođenja pozorišne predstave „Poslednja lјubav Hasana Kaimije“, čije izvođenje  je planirano 16.11.2018.godine u okviru kulturne manifestacije ''35. Susreti pozorišta/kazališta BiH“,</t>
  </si>
  <si>
    <t xml:space="preserve">• NARODNO POZORIŠTE TUZLA, </t>
  </si>
  <si>
    <t>LOT 6  -  usluga izvođenja pozorišne predstave „Naši dani“, čije izvođenje  je planirano 20.11.2018.godine u okviru kulturne manifestacije ''35. Susreti pozorišta/kazališta BiH“,</t>
  </si>
  <si>
    <t xml:space="preserve">• NARODNO POZORIŠTE REPUBLIKE SRPSKE BANJA LUKA </t>
  </si>
  <si>
    <t>LOT 7 - usluga izvođenja pozorišne predstave „Jedvanosimsoboakalomistobo“, čije izvođenje  je planirano 21.11.2018.godine u okviru kulturne manifestacije ''35. Susreti pozorišta/kazališta BiH“,</t>
  </si>
  <si>
    <t xml:space="preserve">SARAJEVSKI RATNI TEATAR „SARTR“, SARAJEVO </t>
  </si>
  <si>
    <t>LOT 8 - usluga izvođenja pozorišne predstave „Osama-Kasaba u Nјujorku“, čije izvođenje  je planirano 22.11.2018.godine u okviru kulturne manifestacije ''35. Susreti pozorišta/kazališta BiH“,</t>
  </si>
  <si>
    <t>POZORIŠTE „ZVEZDARA TEATAR“ BEOGRAD,</t>
  </si>
  <si>
    <t>LOT 9 - usluga izvođenja pozorišne predstave „Izmislionica u selu Pričevac“, čije izvođenje  je planirano u okviru pratećeg programa kulturne manifestacije ''35. Susreti pozorišta/kazališta BiH“,</t>
  </si>
  <si>
    <t xml:space="preserve">• UDRUŽENJE GRAĐANA „HRVATSKI TEATAR SOLI „ Tuzla </t>
  </si>
  <si>
    <t>LOT 10 - usluga izvođenja pozorišne predstave „Oholica“, čije izvođenje  je planirano u okviru pratećeg programa kulturne manifestacije ''35. Susreti pozorišta/kazališta BiH“,</t>
  </si>
  <si>
    <t>LUTKARSKO KAZALIŠTE MOSTAR, MOSTAR</t>
  </si>
  <si>
    <t>LOT 11 - usluga izvođenja pozorišne predstave „Šalabalabajka“, čije izvođenje  je planirano u okviru pratećeg programa kulturne manifestacije ''35. Susreti pozorišta/kazališta BiH“,</t>
  </si>
  <si>
    <t>YUGOART D.O.O BEOGRAD</t>
  </si>
  <si>
    <t>LOT 12 - usluga izvođenja pozorišne predstave „Patulјak nam priča“, čije izvođenje  je planirano u okviru pratećeg programa kulturne manifestacije ''35. Susreti pozorišta/kazališta BiH“,</t>
  </si>
  <si>
    <t>• UDRUŽENJE GRAĐANA“STUDIO LUTKARSTVA“SARAJEVO,</t>
  </si>
  <si>
    <t>LOT 3 -  usluga izvođenja pozorišne predstave „Kad bi Sombor bio Holivud“, čije izvođenje  je planirano 17.11.2018.godine u okviru kulturne manifestacije ''35. Susreti pozorišta/kazališta BiH“,</t>
  </si>
  <si>
    <t xml:space="preserve">• NARODNO POZORIŠTE SOMBOR </t>
  </si>
  <si>
    <t>LOT 13 - usluga izvođenja pozorišne predstave „Princ marcipan“, čije izvođenje  je planirano u okviru pratećeg programa kulturne manifestacije ''35. Susreti pozorišta/kazališta BiH“,</t>
  </si>
  <si>
    <t xml:space="preserve">• UDRUŽENJE GRAĐANA „CENTAR ZA ANIMACIJU I LUTKARSTVO“ BANJA LUKA </t>
  </si>
  <si>
    <t>LOT 5  -  usluga izvođenja pozorišne predstave „Ničiji sin“, čije izvođenje  je planirano 19.11.2018.godine  u okviru kulturne manifestacije ''35. Susreti pozorišta/kazališta BiH“,</t>
  </si>
  <si>
    <t xml:space="preserve">BEOGRADSKO DRAMSKO POZORIŠTE, BEOGRAD </t>
  </si>
  <si>
    <t>Nabavka software-a za podržavanje radnih procesa vezano za provođenje Zakona o fiskalizaciji za potrebe Direkcije za finansije Brčko distrikta BiH</t>
  </si>
  <si>
    <t>Direkcija</t>
  </si>
  <si>
    <t>"Prointer ITSS" d.o.o. Banja Luka</t>
  </si>
  <si>
    <t>Nabavka usluge objave oglasa u dnevnim novinama-Okvirni sporazum za 2019, 2020. i 2021. godinu – 6 lotova</t>
  </si>
  <si>
    <t>Objedinjena</t>
  </si>
  <si>
    <t>"Oslobođenje servis"  d.o.o. Sarajevo</t>
  </si>
  <si>
    <t xml:space="preserve"> NIGD"Dnevne nezavisne novine" d.o.o. Banja Luka</t>
  </si>
  <si>
    <t>Nabavka štampanog materijala i obrazaca za potrebe odjeljenja i institucija Vlade Brčko distrikta BiH (Lot 4,9,10,12 i 13)</t>
  </si>
  <si>
    <t xml:space="preserve"> "Gama" d.o.o. Brčko</t>
  </si>
  <si>
    <t>Nabavka štampanog materijala i obrazaca za potrebe odjeljenja i institucija Vlade Brčko distrikta BiH (Lot 3 i 8)</t>
  </si>
  <si>
    <t xml:space="preserve"> "Tang art" s.p. Brčko</t>
  </si>
  <si>
    <t>Nabavka štampanog materijala i obrazaca za potrebe odjeljenja i institucija Vlade Brčko distrikta BiH (Lot 6)</t>
  </si>
  <si>
    <t xml:space="preserve"> "Intec" d.o.o. Brčko</t>
  </si>
  <si>
    <t>Nabavka štampanog materijala i obrazaca za potrebe odjeljenja i institucija Vlade Brčko distrikta BiH (Lot 1)</t>
  </si>
  <si>
    <t xml:space="preserve"> "Dekorart štamparija" s.p. Bijeljina</t>
  </si>
  <si>
    <t>Nabavka štampanog materijala i obrazaca za potrebe odjeljenja i institucija Vlade Brčko distrikta BiH (Lot 7)</t>
  </si>
  <si>
    <t xml:space="preserve"> "Artis Dizajn" s.p. Brčko</t>
  </si>
  <si>
    <t>Nabavka štampanog materijala i obrazaca za potrebe odjeljenja i institucija Vlade Brčko distrikta BiH (Lot 2,5,11 i 14)</t>
  </si>
  <si>
    <t xml:space="preserve"> "Grafičar" s.p. Doboj</t>
  </si>
  <si>
    <t>Izgradnja čitaonice u MZ Bukovac</t>
  </si>
  <si>
    <t>KUJI</t>
  </si>
  <si>
    <t>"AS Gradnja" d.o.o. Brčko</t>
  </si>
  <si>
    <t>Nabavka kancelariskog materijala za potrebe Odjeljenja Vlade i Institucija Brčko distrikta BiH (Lot 8,9,12,14 i 15)</t>
  </si>
  <si>
    <t>"Copitrade" d.o.o. Bijeljina</t>
  </si>
  <si>
    <t>Nabavka kancelariskog materijala za potrebe Odjeljenja Vlade i Institucija Brčko distrikta BiH (Lot 6,10,11 i 13)</t>
  </si>
  <si>
    <t>"Aero exclusive" d.o.o. Sarajevo</t>
  </si>
  <si>
    <t>Nabavka TV-a i uređaja za Odjeljenje za obrazovanje (Lot 3 i 4)</t>
  </si>
  <si>
    <t>"Alcoop" d.o.o. Brčko</t>
  </si>
  <si>
    <t>Nabavka i isporuka higijenskog materijala za potrebe osnovnih i srednjih škola                       (lotovi 1,2,3,6,11,18,20 i 21)</t>
  </si>
  <si>
    <t>Inter-com, Zenica</t>
  </si>
  <si>
    <t>Nabavka i isporuka higijenskog materijala za potrebe osnovnih i srednjih škola                       (lotovi 4,5,7,8,9,10,12,13,14,15,16,17 i 19)</t>
  </si>
  <si>
    <t>Defter, Sarajevo</t>
  </si>
  <si>
    <t>Nabavka namještaja za potrebe Vlade  i  Institucija Brčko distrikta BiH (LOT 11)</t>
  </si>
  <si>
    <t>Protim, Sarajevo</t>
  </si>
  <si>
    <t>16.11.2018.</t>
  </si>
  <si>
    <t xml:space="preserve">Nabavka kasko osiguranja vozila
za potrebe Odjeljenja za privredni razvoj, sport i kulturu
</t>
  </si>
  <si>
    <t>Central osiguranje, Podružnica Tuzla</t>
  </si>
  <si>
    <t>21.11.2018.</t>
  </si>
  <si>
    <t>Nabavka građevinsko-zanatskih radova na vatrogasnom domu Brčko, sanaciji i krečenju magacina u MZ G. Rahić i krečenju kancelarija Odjeljenja za javnu sigurnost u zgradi Vlade (LOT 1 i LOT 2)</t>
  </si>
  <si>
    <t>Mont-gradnja, Ugljevik</t>
  </si>
  <si>
    <t>Nabavka građevinsko-zanatskih radova na vatrogasnom domu Brčko, sanaciji i krečenju magacina u MZ G. Rahić i krečenju kancelarija Odjeljenja za javnu sigurnost u zgradi Vlade (LOT 3)</t>
  </si>
  <si>
    <t>Dios, Brčko</t>
  </si>
  <si>
    <t>Nabavka namještaja za potrebe Vlade  i  Institucija Brčko distrikta BiH (LOT 12,14 i 16)</t>
  </si>
  <si>
    <t>Vita, Zenica</t>
  </si>
  <si>
    <t>„Izgradnja objekata vodosnabdijevanja i kanalisanja otpadnih voda po lotovima od lot 1 do lot 10“ (LOT 1, LOT 2 i LOT 9)</t>
  </si>
  <si>
    <t xml:space="preserve">Komunalni poslovi </t>
  </si>
  <si>
    <t>JP"Komunalno Brčko", Brčko</t>
  </si>
  <si>
    <t>23.11.2018.</t>
  </si>
  <si>
    <t>„Izgradnja objekata vodosnabdijevanja i kanalisanja otpadnih voda po lotovima od lot 1 do lot 10“ (LOT 3, LOT 4, LOT 5 i LOT 6)</t>
  </si>
  <si>
    <t>Nis promet, Brčko</t>
  </si>
  <si>
    <t>„Izgradnja objekata vodosnabdijevanja i kanalisanja otpadnih voda po lotovima od lot 1 do lot 10“ (LOT 8)</t>
  </si>
  <si>
    <t>Papilon, Čelić</t>
  </si>
  <si>
    <t>„Izgradnja objekata vodosnabdijevanja i kanalisanja otpadnih voda po lotovima od lot 1 do lot 10“ (LOT 10)</t>
  </si>
  <si>
    <t>Hidromont, Srebrenik</t>
  </si>
  <si>
    <t>„Izgradnja objekata vodosnabdijevanja i kanalisanja otpadnih voda po lotovima od lot 1 do lot 10“ (LOT 7)</t>
  </si>
  <si>
    <t>Elektro univerzal, Tuzla</t>
  </si>
  <si>
    <t>26.11.2018.</t>
  </si>
  <si>
    <t>Nabavka namještaja za potrebe Vlade  i  Institucija Brčko distrikta BiH (LOT 3 i 8)</t>
  </si>
  <si>
    <t>Adut plus, Banja Luka</t>
  </si>
  <si>
    <t xml:space="preserve">Nabavka namještaja za potrebe Vlade  i  Institucija Brčko distrikta BiH (LOT 2 i LOT 10)
</t>
  </si>
  <si>
    <t>Kraning, Puračić</t>
  </si>
  <si>
    <t>28.11.2018.</t>
  </si>
  <si>
    <t>Hafele BH, Gračanica</t>
  </si>
  <si>
    <t>29.11.2018.</t>
  </si>
  <si>
    <t>Nabavka usluga projekovanja individualnih stambenih objekata u okviru projekta stambeno zbrinjavanje Roma u BD BiH 2015/2016</t>
  </si>
  <si>
    <t>Zib projekt, Brčko</t>
  </si>
  <si>
    <t>Klime</t>
  </si>
  <si>
    <t>Izbjeglice</t>
  </si>
  <si>
    <t>Piće i napitci za Pravosuđe i Skupštinu</t>
  </si>
  <si>
    <t>Nabavka klima i čilera</t>
  </si>
  <si>
    <t>Kancelarija za J.I.</t>
  </si>
  <si>
    <t>Krečenje</t>
  </si>
  <si>
    <t>Pravosuđe</t>
  </si>
  <si>
    <t>MD Montel</t>
  </si>
  <si>
    <t>Bogicevic comerc</t>
  </si>
  <si>
    <t>MD Montel i Eneco</t>
  </si>
  <si>
    <t>Dios</t>
  </si>
  <si>
    <t xml:space="preserve">Nabavka usluga hotelskog smještaja za dvije osobe za prisustvovanje seminaru u Sarajevu u periodu od 12 do 13.11.2018.godine za potrebe Tužilaštva . </t>
  </si>
  <si>
    <t>Anex II dio B</t>
  </si>
  <si>
    <t>Konkurentski</t>
  </si>
  <si>
    <t>Evropske integracije</t>
  </si>
  <si>
    <t>Pravosudna - osnovni sud</t>
  </si>
  <si>
    <t xml:space="preserve">Pravosudna - Tužilaštvo </t>
  </si>
  <si>
    <t>budzet</t>
  </si>
  <si>
    <t>K</t>
  </si>
  <si>
    <t>T</t>
  </si>
</sst>
</file>

<file path=xl/styles.xml><?xml version="1.0" encoding="utf-8"?>
<styleSheet xmlns="http://schemas.openxmlformats.org/spreadsheetml/2006/main">
  <numFmts count="25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#,##0.00\ &quot;KM&quot;"/>
    <numFmt numFmtId="173" formatCode="[$-141A]d\.\ mmmm\ yyyy"/>
    <numFmt numFmtId="174" formatCode="_-* #,##0.00\ [$КМ-201A]_-;\-* #,##0.00\ [$КМ-201A]_-;_-* &quot;-&quot;??\ [$КМ-201A]_-;_-@_-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mmm/yyyy"/>
    <numFmt numFmtId="180" formatCode="dd/mm/yyyy;@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2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6.6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6.6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6.6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6.6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wrapText="1"/>
    </xf>
    <xf numFmtId="4" fontId="3" fillId="33" borderId="10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/>
    </xf>
    <xf numFmtId="4" fontId="4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172" fontId="4" fillId="0" borderId="0" xfId="0" applyNumberFormat="1" applyFont="1" applyAlignment="1">
      <alignment/>
    </xf>
    <xf numFmtId="0" fontId="6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57" applyFont="1" applyBorder="1" applyAlignment="1">
      <alignment horizontal="center" vertical="center" wrapText="1"/>
      <protection/>
    </xf>
    <xf numFmtId="172" fontId="48" fillId="0" borderId="12" xfId="0" applyNumberFormat="1" applyFont="1" applyBorder="1" applyAlignment="1">
      <alignment horizontal="right" vertical="center" wrapText="1"/>
    </xf>
    <xf numFmtId="172" fontId="8" fillId="0" borderId="12" xfId="0" applyNumberFormat="1" applyFont="1" applyBorder="1" applyAlignment="1">
      <alignment horizontal="right" vertical="center" wrapText="1"/>
    </xf>
    <xf numFmtId="172" fontId="8" fillId="0" borderId="12" xfId="0" applyNumberFormat="1" applyFont="1" applyFill="1" applyBorder="1" applyAlignment="1">
      <alignment horizontal="right" vertical="center" wrapText="1"/>
    </xf>
    <xf numFmtId="14" fontId="5" fillId="0" borderId="12" xfId="0" applyNumberFormat="1" applyFont="1" applyFill="1" applyBorder="1" applyAlignment="1">
      <alignment horizontal="center" vertical="center" wrapText="1"/>
    </xf>
    <xf numFmtId="172" fontId="7" fillId="0" borderId="12" xfId="0" applyNumberFormat="1" applyFont="1" applyBorder="1" applyAlignment="1">
      <alignment horizontal="right" vertical="center" wrapText="1"/>
    </xf>
    <xf numFmtId="14" fontId="5" fillId="0" borderId="12" xfId="0" applyNumberFormat="1" applyFont="1" applyBorder="1" applyAlignment="1">
      <alignment horizontal="center" vertical="center" wrapText="1"/>
    </xf>
    <xf numFmtId="14" fontId="6" fillId="0" borderId="12" xfId="0" applyNumberFormat="1" applyFont="1" applyFill="1" applyBorder="1" applyAlignment="1">
      <alignment horizontal="center" vertical="center" wrapText="1"/>
    </xf>
    <xf numFmtId="14" fontId="6" fillId="0" borderId="12" xfId="57" applyNumberFormat="1" applyFont="1" applyBorder="1" applyAlignment="1">
      <alignment horizontal="center" vertical="center" wrapText="1"/>
      <protection/>
    </xf>
    <xf numFmtId="14" fontId="6" fillId="0" borderId="12" xfId="0" applyNumberFormat="1" applyFont="1" applyBorder="1" applyAlignment="1">
      <alignment horizontal="center" vertical="center" wrapText="1"/>
    </xf>
    <xf numFmtId="180" fontId="6" fillId="0" borderId="12" xfId="0" applyNumberFormat="1" applyFont="1" applyFill="1" applyBorder="1" applyAlignment="1">
      <alignment horizontal="center" vertical="center" wrapText="1"/>
    </xf>
    <xf numFmtId="14" fontId="6" fillId="0" borderId="12" xfId="57" applyNumberFormat="1" applyFont="1" applyFill="1" applyBorder="1" applyAlignment="1">
      <alignment horizontal="center" vertical="center" wrapText="1"/>
      <protection/>
    </xf>
    <xf numFmtId="0" fontId="9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125"/>
  <sheetViews>
    <sheetView zoomScalePageLayoutView="0" workbookViewId="0" topLeftCell="A1">
      <pane xSplit="6" ySplit="2" topLeftCell="G11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A1" sqref="A1:IV16384"/>
    </sheetView>
  </sheetViews>
  <sheetFormatPr defaultColWidth="9.140625" defaultRowHeight="15"/>
  <cols>
    <col min="1" max="1" width="21.140625" style="6" customWidth="1"/>
    <col min="2" max="2" width="47.28125" style="6" customWidth="1"/>
    <col min="3" max="3" width="18.00390625" style="7" customWidth="1"/>
    <col min="4" max="4" width="28.421875" style="8" customWidth="1"/>
    <col min="5" max="5" width="18.28125" style="9" customWidth="1"/>
    <col min="6" max="6" width="15.28125" style="10" customWidth="1"/>
    <col min="7" max="7" width="27.28125" style="11" customWidth="1"/>
    <col min="8" max="16384" width="9.140625" style="1" customWidth="1"/>
  </cols>
  <sheetData>
    <row r="1" spans="1:6" ht="57" customHeight="1" thickBot="1">
      <c r="A1" s="30" t="s">
        <v>52</v>
      </c>
      <c r="B1" s="30"/>
      <c r="C1" s="30"/>
      <c r="D1" s="30"/>
      <c r="E1" s="30"/>
      <c r="F1" s="30"/>
    </row>
    <row r="2" spans="1:6" ht="31.5" customHeight="1" thickTop="1">
      <c r="A2" s="2"/>
      <c r="B2" s="2" t="s">
        <v>0</v>
      </c>
      <c r="C2" s="2" t="s">
        <v>1</v>
      </c>
      <c r="D2" s="3" t="s">
        <v>2</v>
      </c>
      <c r="E2" s="4" t="s">
        <v>3</v>
      </c>
      <c r="F2" s="5" t="s">
        <v>4</v>
      </c>
    </row>
    <row r="3" spans="1:6" ht="45">
      <c r="A3" s="14" t="s">
        <v>303</v>
      </c>
      <c r="B3" s="14" t="s">
        <v>302</v>
      </c>
      <c r="C3" s="14" t="s">
        <v>131</v>
      </c>
      <c r="D3" s="14" t="s">
        <v>132</v>
      </c>
      <c r="E3" s="22">
        <v>152.6</v>
      </c>
      <c r="F3" s="23">
        <v>43409</v>
      </c>
    </row>
    <row r="4" spans="1:6" ht="60">
      <c r="A4" s="14" t="s">
        <v>303</v>
      </c>
      <c r="B4" s="14" t="s">
        <v>133</v>
      </c>
      <c r="C4" s="14" t="s">
        <v>134</v>
      </c>
      <c r="D4" s="14" t="s">
        <v>135</v>
      </c>
      <c r="E4" s="22">
        <v>76.3</v>
      </c>
      <c r="F4" s="23">
        <v>43409</v>
      </c>
    </row>
    <row r="5" spans="1:6" ht="120">
      <c r="A5" s="14" t="s">
        <v>303</v>
      </c>
      <c r="B5" s="14" t="s">
        <v>136</v>
      </c>
      <c r="C5" s="14" t="s">
        <v>137</v>
      </c>
      <c r="D5" s="14" t="s">
        <v>138</v>
      </c>
      <c r="E5" s="22">
        <v>401.19</v>
      </c>
      <c r="F5" s="23">
        <v>43409</v>
      </c>
    </row>
    <row r="6" spans="1:6" ht="120">
      <c r="A6" s="14" t="s">
        <v>303</v>
      </c>
      <c r="B6" s="14" t="s">
        <v>136</v>
      </c>
      <c r="C6" s="14" t="s">
        <v>137</v>
      </c>
      <c r="D6" s="14" t="s">
        <v>139</v>
      </c>
      <c r="E6" s="22">
        <v>420</v>
      </c>
      <c r="F6" s="23">
        <v>43409</v>
      </c>
    </row>
    <row r="7" spans="1:6" ht="60">
      <c r="A7" s="14" t="s">
        <v>303</v>
      </c>
      <c r="B7" s="14" t="s">
        <v>140</v>
      </c>
      <c r="C7" s="14" t="s">
        <v>141</v>
      </c>
      <c r="D7" s="14" t="s">
        <v>142</v>
      </c>
      <c r="E7" s="22">
        <v>561</v>
      </c>
      <c r="F7" s="23">
        <v>43410</v>
      </c>
    </row>
    <row r="8" spans="1:6" ht="90">
      <c r="A8" s="14" t="s">
        <v>303</v>
      </c>
      <c r="B8" s="14" t="s">
        <v>143</v>
      </c>
      <c r="C8" s="14" t="s">
        <v>127</v>
      </c>
      <c r="D8" s="29" t="s">
        <v>144</v>
      </c>
      <c r="E8" s="22">
        <v>1175.12</v>
      </c>
      <c r="F8" s="23">
        <v>43417</v>
      </c>
    </row>
    <row r="9" spans="1:6" ht="105">
      <c r="A9" s="14" t="s">
        <v>303</v>
      </c>
      <c r="B9" s="14" t="s">
        <v>145</v>
      </c>
      <c r="C9" s="14" t="s">
        <v>146</v>
      </c>
      <c r="D9" s="29" t="s">
        <v>147</v>
      </c>
      <c r="E9" s="22">
        <v>900</v>
      </c>
      <c r="F9" s="23">
        <v>43417</v>
      </c>
    </row>
    <row r="10" spans="1:6" ht="105">
      <c r="A10" s="14" t="s">
        <v>303</v>
      </c>
      <c r="B10" s="14" t="s">
        <v>145</v>
      </c>
      <c r="C10" s="14" t="s">
        <v>146</v>
      </c>
      <c r="D10" s="14" t="s">
        <v>148</v>
      </c>
      <c r="E10" s="22">
        <v>1584.22</v>
      </c>
      <c r="F10" s="23">
        <v>43417</v>
      </c>
    </row>
    <row r="11" spans="1:6" ht="120">
      <c r="A11" s="14" t="s">
        <v>303</v>
      </c>
      <c r="B11" s="14" t="s">
        <v>149</v>
      </c>
      <c r="C11" s="14" t="s">
        <v>150</v>
      </c>
      <c r="D11" s="14" t="s">
        <v>151</v>
      </c>
      <c r="E11" s="22">
        <v>123</v>
      </c>
      <c r="F11" s="23">
        <v>43413</v>
      </c>
    </row>
    <row r="12" spans="1:6" ht="105">
      <c r="A12" s="14" t="s">
        <v>303</v>
      </c>
      <c r="B12" s="14" t="s">
        <v>152</v>
      </c>
      <c r="C12" s="14" t="s">
        <v>150</v>
      </c>
      <c r="D12" s="14" t="s">
        <v>153</v>
      </c>
      <c r="E12" s="22">
        <v>344</v>
      </c>
      <c r="F12" s="23">
        <v>43418</v>
      </c>
    </row>
    <row r="13" spans="1:6" ht="30">
      <c r="A13" s="14" t="s">
        <v>303</v>
      </c>
      <c r="B13" s="14" t="s">
        <v>154</v>
      </c>
      <c r="C13" s="14" t="s">
        <v>124</v>
      </c>
      <c r="D13" s="14" t="s">
        <v>155</v>
      </c>
      <c r="E13" s="22">
        <v>1600</v>
      </c>
      <c r="F13" s="23">
        <v>43423</v>
      </c>
    </row>
    <row r="14" spans="1:6" ht="60">
      <c r="A14" s="14" t="s">
        <v>303</v>
      </c>
      <c r="B14" s="14" t="s">
        <v>156</v>
      </c>
      <c r="C14" s="14" t="s">
        <v>157</v>
      </c>
      <c r="D14" s="14" t="s">
        <v>158</v>
      </c>
      <c r="E14" s="22">
        <v>290</v>
      </c>
      <c r="F14" s="23">
        <v>43423</v>
      </c>
    </row>
    <row r="15" spans="1:6" ht="135">
      <c r="A15" s="14" t="s">
        <v>303</v>
      </c>
      <c r="B15" s="14" t="s">
        <v>159</v>
      </c>
      <c r="C15" s="14" t="s">
        <v>160</v>
      </c>
      <c r="D15" s="14" t="s">
        <v>161</v>
      </c>
      <c r="E15" s="22">
        <v>273.82</v>
      </c>
      <c r="F15" s="23">
        <v>43423</v>
      </c>
    </row>
    <row r="16" spans="1:6" ht="135">
      <c r="A16" s="14" t="s">
        <v>303</v>
      </c>
      <c r="B16" s="14" t="s">
        <v>159</v>
      </c>
      <c r="C16" s="14" t="s">
        <v>160</v>
      </c>
      <c r="D16" s="14" t="s">
        <v>162</v>
      </c>
      <c r="E16" s="22">
        <v>300</v>
      </c>
      <c r="F16" s="23">
        <v>43423</v>
      </c>
    </row>
    <row r="17" spans="1:6" ht="90">
      <c r="A17" s="14" t="s">
        <v>303</v>
      </c>
      <c r="B17" s="14" t="s">
        <v>163</v>
      </c>
      <c r="C17" s="14" t="s">
        <v>164</v>
      </c>
      <c r="D17" s="14" t="s">
        <v>165</v>
      </c>
      <c r="E17" s="22">
        <v>465.66</v>
      </c>
      <c r="F17" s="23">
        <v>43424</v>
      </c>
    </row>
    <row r="18" spans="1:6" ht="45">
      <c r="A18" s="14" t="s">
        <v>303</v>
      </c>
      <c r="B18" s="14" t="s">
        <v>166</v>
      </c>
      <c r="C18" s="14" t="s">
        <v>157</v>
      </c>
      <c r="D18" s="14" t="s">
        <v>167</v>
      </c>
      <c r="E18" s="22">
        <v>229</v>
      </c>
      <c r="F18" s="23">
        <v>43424</v>
      </c>
    </row>
    <row r="19" spans="1:6" ht="75">
      <c r="A19" s="14" t="s">
        <v>303</v>
      </c>
      <c r="B19" s="14" t="s">
        <v>168</v>
      </c>
      <c r="C19" s="14" t="s">
        <v>169</v>
      </c>
      <c r="D19" s="14" t="s">
        <v>170</v>
      </c>
      <c r="E19" s="22">
        <v>465.66</v>
      </c>
      <c r="F19" s="23">
        <v>43427</v>
      </c>
    </row>
    <row r="20" spans="1:6" ht="120">
      <c r="A20" s="14" t="s">
        <v>303</v>
      </c>
      <c r="B20" s="14" t="s">
        <v>171</v>
      </c>
      <c r="C20" s="14" t="s">
        <v>172</v>
      </c>
      <c r="D20" s="14" t="s">
        <v>173</v>
      </c>
      <c r="E20" s="22">
        <v>410.72</v>
      </c>
      <c r="F20" s="23">
        <v>43427</v>
      </c>
    </row>
    <row r="21" spans="1:6" ht="120">
      <c r="A21" s="14" t="s">
        <v>303</v>
      </c>
      <c r="B21" s="14" t="s">
        <v>171</v>
      </c>
      <c r="C21" s="14" t="s">
        <v>172</v>
      </c>
      <c r="D21" s="14" t="s">
        <v>162</v>
      </c>
      <c r="E21" s="22">
        <v>300</v>
      </c>
      <c r="F21" s="23">
        <v>43427</v>
      </c>
    </row>
    <row r="22" spans="1:6" ht="45">
      <c r="A22" s="14" t="s">
        <v>303</v>
      </c>
      <c r="B22" s="14" t="s">
        <v>174</v>
      </c>
      <c r="C22" s="14" t="s">
        <v>115</v>
      </c>
      <c r="D22" s="14" t="s">
        <v>175</v>
      </c>
      <c r="E22" s="22">
        <v>50</v>
      </c>
      <c r="F22" s="14" t="s">
        <v>176</v>
      </c>
    </row>
    <row r="23" spans="1:6" ht="120">
      <c r="A23" s="14" t="s">
        <v>303</v>
      </c>
      <c r="B23" s="14" t="s">
        <v>177</v>
      </c>
      <c r="C23" s="14" t="s">
        <v>178</v>
      </c>
      <c r="D23" s="29" t="s">
        <v>179</v>
      </c>
      <c r="E23" s="22">
        <v>726.24</v>
      </c>
      <c r="F23" s="23">
        <v>43427</v>
      </c>
    </row>
    <row r="24" spans="1:6" ht="45">
      <c r="A24" s="14" t="s">
        <v>303</v>
      </c>
      <c r="B24" s="14" t="s">
        <v>180</v>
      </c>
      <c r="C24" s="14" t="s">
        <v>181</v>
      </c>
      <c r="D24" s="14" t="s">
        <v>182</v>
      </c>
      <c r="E24" s="22">
        <v>743</v>
      </c>
      <c r="F24" s="23">
        <v>43427</v>
      </c>
    </row>
    <row r="25" spans="1:6" ht="120">
      <c r="A25" s="14" t="s">
        <v>303</v>
      </c>
      <c r="B25" s="14" t="s">
        <v>183</v>
      </c>
      <c r="C25" s="14" t="s">
        <v>169</v>
      </c>
      <c r="D25" s="14" t="s">
        <v>184</v>
      </c>
      <c r="E25" s="22">
        <v>360</v>
      </c>
      <c r="F25" s="23">
        <v>43427</v>
      </c>
    </row>
    <row r="26" spans="1:6" ht="120">
      <c r="A26" s="14" t="s">
        <v>303</v>
      </c>
      <c r="B26" s="14" t="s">
        <v>183</v>
      </c>
      <c r="C26" s="14" t="s">
        <v>169</v>
      </c>
      <c r="D26" s="14" t="s">
        <v>185</v>
      </c>
      <c r="E26" s="22">
        <v>1277.64</v>
      </c>
      <c r="F26" s="23">
        <v>43427</v>
      </c>
    </row>
    <row r="27" spans="1:6" ht="60">
      <c r="A27" s="14" t="s">
        <v>303</v>
      </c>
      <c r="B27" s="14" t="s">
        <v>186</v>
      </c>
      <c r="C27" s="14" t="s">
        <v>187</v>
      </c>
      <c r="D27" s="14" t="s">
        <v>188</v>
      </c>
      <c r="E27" s="22">
        <v>1175</v>
      </c>
      <c r="F27" s="23">
        <v>43432</v>
      </c>
    </row>
    <row r="28" spans="1:6" ht="60">
      <c r="A28" s="14" t="s">
        <v>303</v>
      </c>
      <c r="B28" s="14" t="s">
        <v>186</v>
      </c>
      <c r="C28" s="14" t="s">
        <v>187</v>
      </c>
      <c r="D28" s="14" t="s">
        <v>189</v>
      </c>
      <c r="E28" s="22">
        <v>1500</v>
      </c>
      <c r="F28" s="23">
        <v>43432</v>
      </c>
    </row>
    <row r="29" spans="1:6" ht="45">
      <c r="A29" s="14" t="s">
        <v>303</v>
      </c>
      <c r="B29" s="14" t="s">
        <v>190</v>
      </c>
      <c r="C29" s="14" t="s">
        <v>157</v>
      </c>
      <c r="D29" s="14" t="s">
        <v>191</v>
      </c>
      <c r="E29" s="22">
        <v>360</v>
      </c>
      <c r="F29" s="23">
        <v>43433</v>
      </c>
    </row>
    <row r="30" spans="1:6" ht="45">
      <c r="A30" s="14" t="s">
        <v>303</v>
      </c>
      <c r="B30" s="14" t="s">
        <v>190</v>
      </c>
      <c r="C30" s="14" t="s">
        <v>157</v>
      </c>
      <c r="D30" s="14" t="s">
        <v>192</v>
      </c>
      <c r="E30" s="22">
        <v>895.05</v>
      </c>
      <c r="F30" s="23">
        <v>43433</v>
      </c>
    </row>
    <row r="31" spans="1:6" ht="45">
      <c r="A31" s="14" t="s">
        <v>303</v>
      </c>
      <c r="B31" s="14" t="s">
        <v>193</v>
      </c>
      <c r="C31" s="14" t="s">
        <v>157</v>
      </c>
      <c r="D31" s="14" t="s">
        <v>194</v>
      </c>
      <c r="E31" s="22">
        <v>471.5</v>
      </c>
      <c r="F31" s="23">
        <v>43434</v>
      </c>
    </row>
    <row r="32" spans="1:6" ht="60">
      <c r="A32" s="14" t="s">
        <v>303</v>
      </c>
      <c r="B32" s="14" t="s">
        <v>195</v>
      </c>
      <c r="C32" s="14" t="s">
        <v>196</v>
      </c>
      <c r="D32" s="14" t="s">
        <v>197</v>
      </c>
      <c r="E32" s="22">
        <v>160</v>
      </c>
      <c r="F32" s="14" t="s">
        <v>198</v>
      </c>
    </row>
    <row r="33" spans="1:6" ht="75">
      <c r="A33" s="14" t="s">
        <v>303</v>
      </c>
      <c r="B33" s="14" t="s">
        <v>199</v>
      </c>
      <c r="C33" s="14" t="s">
        <v>141</v>
      </c>
      <c r="D33" s="14" t="s">
        <v>200</v>
      </c>
      <c r="E33" s="22">
        <v>8692.56</v>
      </c>
      <c r="F33" s="23">
        <v>43417</v>
      </c>
    </row>
    <row r="34" spans="1:6" ht="60">
      <c r="A34" s="14" t="s">
        <v>303</v>
      </c>
      <c r="B34" s="14" t="s">
        <v>201</v>
      </c>
      <c r="C34" s="14" t="s">
        <v>141</v>
      </c>
      <c r="D34" s="14" t="s">
        <v>202</v>
      </c>
      <c r="E34" s="22">
        <v>6930</v>
      </c>
      <c r="F34" s="23">
        <v>43418</v>
      </c>
    </row>
    <row r="35" spans="1:6" ht="60">
      <c r="A35" s="14" t="s">
        <v>303</v>
      </c>
      <c r="B35" s="14" t="s">
        <v>203</v>
      </c>
      <c r="C35" s="14" t="s">
        <v>141</v>
      </c>
      <c r="D35" s="14" t="s">
        <v>204</v>
      </c>
      <c r="E35" s="22">
        <v>3800</v>
      </c>
      <c r="F35" s="23">
        <v>43418</v>
      </c>
    </row>
    <row r="36" spans="1:6" ht="60">
      <c r="A36" s="14" t="s">
        <v>303</v>
      </c>
      <c r="B36" s="14" t="s">
        <v>205</v>
      </c>
      <c r="C36" s="14" t="s">
        <v>141</v>
      </c>
      <c r="D36" s="14" t="s">
        <v>206</v>
      </c>
      <c r="E36" s="22">
        <v>6180</v>
      </c>
      <c r="F36" s="23">
        <v>43418</v>
      </c>
    </row>
    <row r="37" spans="1:6" ht="60">
      <c r="A37" s="14" t="s">
        <v>303</v>
      </c>
      <c r="B37" s="14" t="s">
        <v>207</v>
      </c>
      <c r="C37" s="14" t="s">
        <v>141</v>
      </c>
      <c r="D37" s="14" t="s">
        <v>208</v>
      </c>
      <c r="E37" s="22">
        <v>4250</v>
      </c>
      <c r="F37" s="23">
        <v>43418</v>
      </c>
    </row>
    <row r="38" spans="1:6" ht="60">
      <c r="A38" s="14" t="s">
        <v>303</v>
      </c>
      <c r="B38" s="14" t="s">
        <v>209</v>
      </c>
      <c r="C38" s="14" t="s">
        <v>141</v>
      </c>
      <c r="D38" s="14" t="s">
        <v>210</v>
      </c>
      <c r="E38" s="22">
        <v>10865.71</v>
      </c>
      <c r="F38" s="23">
        <v>43418</v>
      </c>
    </row>
    <row r="39" spans="1:6" ht="60">
      <c r="A39" s="14" t="s">
        <v>303</v>
      </c>
      <c r="B39" s="14" t="s">
        <v>211</v>
      </c>
      <c r="C39" s="14" t="s">
        <v>141</v>
      </c>
      <c r="D39" s="14" t="s">
        <v>212</v>
      </c>
      <c r="E39" s="22">
        <v>10000</v>
      </c>
      <c r="F39" s="23">
        <v>43418</v>
      </c>
    </row>
    <row r="40" spans="1:6" ht="60">
      <c r="A40" s="14" t="s">
        <v>303</v>
      </c>
      <c r="B40" s="14" t="s">
        <v>213</v>
      </c>
      <c r="C40" s="14" t="s">
        <v>141</v>
      </c>
      <c r="D40" s="14" t="s">
        <v>214</v>
      </c>
      <c r="E40" s="22">
        <v>5800</v>
      </c>
      <c r="F40" s="23">
        <v>43418</v>
      </c>
    </row>
    <row r="41" spans="1:6" ht="60">
      <c r="A41" s="14" t="s">
        <v>303</v>
      </c>
      <c r="B41" s="14" t="s">
        <v>215</v>
      </c>
      <c r="C41" s="14" t="s">
        <v>141</v>
      </c>
      <c r="D41" s="14" t="s">
        <v>216</v>
      </c>
      <c r="E41" s="22">
        <v>5215.55</v>
      </c>
      <c r="F41" s="23">
        <v>43418</v>
      </c>
    </row>
    <row r="42" spans="1:6" ht="60">
      <c r="A42" s="14" t="s">
        <v>303</v>
      </c>
      <c r="B42" s="14" t="s">
        <v>217</v>
      </c>
      <c r="C42" s="14" t="s">
        <v>141</v>
      </c>
      <c r="D42" s="14" t="s">
        <v>218</v>
      </c>
      <c r="E42" s="22">
        <v>2800</v>
      </c>
      <c r="F42" s="23">
        <v>43418</v>
      </c>
    </row>
    <row r="43" spans="1:6" ht="60">
      <c r="A43" s="14" t="s">
        <v>303</v>
      </c>
      <c r="B43" s="14" t="s">
        <v>219</v>
      </c>
      <c r="C43" s="14" t="s">
        <v>141</v>
      </c>
      <c r="D43" s="14" t="s">
        <v>220</v>
      </c>
      <c r="E43" s="22">
        <v>8040.63</v>
      </c>
      <c r="F43" s="23">
        <v>43421</v>
      </c>
    </row>
    <row r="44" spans="1:6" ht="60">
      <c r="A44" s="14" t="s">
        <v>303</v>
      </c>
      <c r="B44" s="14" t="s">
        <v>221</v>
      </c>
      <c r="C44" s="14" t="s">
        <v>141</v>
      </c>
      <c r="D44" s="14" t="s">
        <v>222</v>
      </c>
      <c r="E44" s="22">
        <v>7600</v>
      </c>
      <c r="F44" s="23">
        <v>43424</v>
      </c>
    </row>
    <row r="45" spans="1:7" ht="60">
      <c r="A45" s="14" t="s">
        <v>303</v>
      </c>
      <c r="B45" s="14" t="s">
        <v>223</v>
      </c>
      <c r="C45" s="14" t="s">
        <v>141</v>
      </c>
      <c r="D45" s="14" t="s">
        <v>224</v>
      </c>
      <c r="E45" s="22">
        <v>10865.71</v>
      </c>
      <c r="F45" s="23">
        <v>43422</v>
      </c>
      <c r="G45" s="11">
        <f>SUM(E3:E45)</f>
        <v>108830.88</v>
      </c>
    </row>
    <row r="46" spans="1:6" ht="15.75">
      <c r="A46" s="14" t="s">
        <v>304</v>
      </c>
      <c r="B46" s="14" t="s">
        <v>76</v>
      </c>
      <c r="C46" s="16" t="s">
        <v>77</v>
      </c>
      <c r="D46" s="14" t="s">
        <v>78</v>
      </c>
      <c r="E46" s="22">
        <v>10900.66</v>
      </c>
      <c r="F46" s="21" t="s">
        <v>79</v>
      </c>
    </row>
    <row r="47" spans="1:6" ht="30">
      <c r="A47" s="14" t="s">
        <v>304</v>
      </c>
      <c r="B47" s="14" t="s">
        <v>80</v>
      </c>
      <c r="C47" s="13" t="s">
        <v>77</v>
      </c>
      <c r="D47" s="14" t="s">
        <v>81</v>
      </c>
      <c r="E47" s="22">
        <v>4013.1</v>
      </c>
      <c r="F47" s="21" t="s">
        <v>79</v>
      </c>
    </row>
    <row r="48" spans="1:6" ht="15.75">
      <c r="A48" s="14" t="s">
        <v>304</v>
      </c>
      <c r="B48" s="14" t="s">
        <v>82</v>
      </c>
      <c r="C48" s="14" t="s">
        <v>77</v>
      </c>
      <c r="D48" s="13" t="s">
        <v>83</v>
      </c>
      <c r="E48" s="22">
        <v>6811.16</v>
      </c>
      <c r="F48" s="21" t="s">
        <v>79</v>
      </c>
    </row>
    <row r="49" spans="1:6" ht="15.75">
      <c r="A49" s="14" t="s">
        <v>304</v>
      </c>
      <c r="B49" s="14" t="s">
        <v>84</v>
      </c>
      <c r="C49" s="13" t="s">
        <v>77</v>
      </c>
      <c r="D49" s="13" t="s">
        <v>85</v>
      </c>
      <c r="E49" s="22">
        <v>3805.66</v>
      </c>
      <c r="F49" s="21">
        <v>43406</v>
      </c>
    </row>
    <row r="50" spans="1:6" ht="30">
      <c r="A50" s="14" t="s">
        <v>304</v>
      </c>
      <c r="B50" s="14" t="s">
        <v>86</v>
      </c>
      <c r="C50" s="16" t="s">
        <v>77</v>
      </c>
      <c r="D50" s="13" t="s">
        <v>87</v>
      </c>
      <c r="E50" s="20">
        <v>8634.7</v>
      </c>
      <c r="F50" s="21" t="s">
        <v>79</v>
      </c>
    </row>
    <row r="51" spans="1:6" ht="15.75">
      <c r="A51" s="14" t="s">
        <v>304</v>
      </c>
      <c r="B51" s="14" t="s">
        <v>88</v>
      </c>
      <c r="C51" s="16" t="s">
        <v>89</v>
      </c>
      <c r="D51" s="13" t="s">
        <v>90</v>
      </c>
      <c r="E51" s="19">
        <v>879.84</v>
      </c>
      <c r="F51" s="24" t="s">
        <v>91</v>
      </c>
    </row>
    <row r="52" spans="1:6" ht="15.75">
      <c r="A52" s="14" t="s">
        <v>304</v>
      </c>
      <c r="B52" s="14" t="s">
        <v>92</v>
      </c>
      <c r="C52" s="12" t="s">
        <v>93</v>
      </c>
      <c r="D52" s="16" t="s">
        <v>94</v>
      </c>
      <c r="E52" s="19">
        <v>5124.6</v>
      </c>
      <c r="F52" s="25" t="s">
        <v>95</v>
      </c>
    </row>
    <row r="53" spans="1:6" ht="15.75">
      <c r="A53" s="14" t="s">
        <v>304</v>
      </c>
      <c r="B53" s="14" t="s">
        <v>96</v>
      </c>
      <c r="C53" s="12" t="s">
        <v>93</v>
      </c>
      <c r="D53" s="16" t="s">
        <v>97</v>
      </c>
      <c r="E53" s="19">
        <v>2737.8</v>
      </c>
      <c r="F53" s="25" t="s">
        <v>98</v>
      </c>
    </row>
    <row r="54" spans="1:6" ht="15.75">
      <c r="A54" s="14" t="s">
        <v>304</v>
      </c>
      <c r="B54" s="14" t="s">
        <v>99</v>
      </c>
      <c r="C54" s="12" t="s">
        <v>100</v>
      </c>
      <c r="D54" s="16" t="s">
        <v>101</v>
      </c>
      <c r="E54" s="19">
        <v>450.22</v>
      </c>
      <c r="F54" s="25" t="s">
        <v>98</v>
      </c>
    </row>
    <row r="55" spans="1:6" ht="30">
      <c r="A55" s="14" t="s">
        <v>304</v>
      </c>
      <c r="B55" s="14" t="s">
        <v>102</v>
      </c>
      <c r="C55" s="12" t="s">
        <v>100</v>
      </c>
      <c r="D55" s="17" t="s">
        <v>103</v>
      </c>
      <c r="E55" s="22">
        <v>1111.5</v>
      </c>
      <c r="F55" s="25" t="s">
        <v>104</v>
      </c>
    </row>
    <row r="56" spans="1:6" ht="15.75">
      <c r="A56" s="14" t="s">
        <v>304</v>
      </c>
      <c r="B56" s="14" t="s">
        <v>105</v>
      </c>
      <c r="C56" s="14" t="s">
        <v>106</v>
      </c>
      <c r="D56" s="14" t="s">
        <v>107</v>
      </c>
      <c r="E56" s="19">
        <v>9928.59</v>
      </c>
      <c r="F56" s="26" t="s">
        <v>108</v>
      </c>
    </row>
    <row r="57" spans="1:6" ht="15.75">
      <c r="A57" s="14" t="s">
        <v>304</v>
      </c>
      <c r="B57" s="14" t="s">
        <v>109</v>
      </c>
      <c r="C57" s="14" t="s">
        <v>110</v>
      </c>
      <c r="D57" s="14" t="s">
        <v>94</v>
      </c>
      <c r="E57" s="19">
        <v>2281.5</v>
      </c>
      <c r="F57" s="26" t="s">
        <v>111</v>
      </c>
    </row>
    <row r="58" spans="1:6" ht="15.75">
      <c r="A58" s="14" t="s">
        <v>304</v>
      </c>
      <c r="B58" s="14" t="s">
        <v>112</v>
      </c>
      <c r="C58" s="12" t="s">
        <v>113</v>
      </c>
      <c r="D58" s="12" t="s">
        <v>97</v>
      </c>
      <c r="E58" s="20">
        <v>152.1</v>
      </c>
      <c r="F58" s="27" t="s">
        <v>104</v>
      </c>
    </row>
    <row r="59" spans="1:6" ht="15.75">
      <c r="A59" s="14" t="s">
        <v>304</v>
      </c>
      <c r="B59" s="14" t="s">
        <v>114</v>
      </c>
      <c r="C59" s="14" t="s">
        <v>115</v>
      </c>
      <c r="D59" s="14" t="s">
        <v>116</v>
      </c>
      <c r="E59" s="22">
        <v>6318</v>
      </c>
      <c r="F59" s="23">
        <v>43416</v>
      </c>
    </row>
    <row r="60" spans="1:6" ht="30">
      <c r="A60" s="14" t="s">
        <v>304</v>
      </c>
      <c r="B60" s="14" t="s">
        <v>117</v>
      </c>
      <c r="C60" s="13" t="s">
        <v>118</v>
      </c>
      <c r="D60" s="14" t="s">
        <v>119</v>
      </c>
      <c r="E60" s="22">
        <v>327.6</v>
      </c>
      <c r="F60" s="28">
        <v>43419</v>
      </c>
    </row>
    <row r="61" spans="1:6" ht="30">
      <c r="A61" s="14" t="s">
        <v>304</v>
      </c>
      <c r="B61" s="14" t="s">
        <v>120</v>
      </c>
      <c r="C61" s="13" t="s">
        <v>121</v>
      </c>
      <c r="D61" s="13" t="s">
        <v>122</v>
      </c>
      <c r="E61" s="22">
        <v>549.9</v>
      </c>
      <c r="F61" s="28">
        <v>43419</v>
      </c>
    </row>
    <row r="62" spans="1:6" ht="30">
      <c r="A62" s="14" t="s">
        <v>304</v>
      </c>
      <c r="B62" s="12" t="s">
        <v>123</v>
      </c>
      <c r="C62" s="13" t="s">
        <v>124</v>
      </c>
      <c r="D62" s="13" t="s">
        <v>125</v>
      </c>
      <c r="E62" s="20">
        <v>7956</v>
      </c>
      <c r="F62" s="24">
        <v>43432</v>
      </c>
    </row>
    <row r="63" spans="1:6" ht="30">
      <c r="A63" s="14" t="s">
        <v>304</v>
      </c>
      <c r="B63" s="13" t="s">
        <v>126</v>
      </c>
      <c r="C63" s="13" t="s">
        <v>127</v>
      </c>
      <c r="D63" s="13" t="s">
        <v>128</v>
      </c>
      <c r="E63" s="22">
        <v>14727.08</v>
      </c>
      <c r="F63" s="21">
        <v>43433</v>
      </c>
    </row>
    <row r="64" spans="1:7" ht="15.75">
      <c r="A64" s="14" t="s">
        <v>304</v>
      </c>
      <c r="B64" s="14" t="s">
        <v>129</v>
      </c>
      <c r="C64" s="14" t="s">
        <v>130</v>
      </c>
      <c r="D64" s="13" t="s">
        <v>128</v>
      </c>
      <c r="E64" s="22">
        <v>6337.15</v>
      </c>
      <c r="F64" s="23">
        <v>43433</v>
      </c>
      <c r="G64" s="11">
        <f>SUM(E46:E64)</f>
        <v>93047.15999999999</v>
      </c>
    </row>
    <row r="65" spans="1:6" ht="45">
      <c r="A65" s="14" t="s">
        <v>5</v>
      </c>
      <c r="B65" s="15" t="s">
        <v>32</v>
      </c>
      <c r="C65" s="13" t="s">
        <v>23</v>
      </c>
      <c r="D65" s="16" t="s">
        <v>18</v>
      </c>
      <c r="E65" s="18">
        <v>27834.3</v>
      </c>
      <c r="F65" s="21">
        <v>43409</v>
      </c>
    </row>
    <row r="66" spans="1:6" ht="45">
      <c r="A66" s="14" t="s">
        <v>5</v>
      </c>
      <c r="B66" s="15" t="s">
        <v>33</v>
      </c>
      <c r="C66" s="13" t="s">
        <v>23</v>
      </c>
      <c r="D66" s="16" t="s">
        <v>16</v>
      </c>
      <c r="E66" s="18">
        <v>17964</v>
      </c>
      <c r="F66" s="21">
        <v>43411</v>
      </c>
    </row>
    <row r="67" spans="1:6" ht="15.75">
      <c r="A67" s="14" t="s">
        <v>5</v>
      </c>
      <c r="B67" s="15" t="s">
        <v>34</v>
      </c>
      <c r="C67" s="13" t="s">
        <v>7</v>
      </c>
      <c r="D67" s="16" t="s">
        <v>35</v>
      </c>
      <c r="E67" s="18">
        <v>19491.03</v>
      </c>
      <c r="F67" s="21">
        <v>43418</v>
      </c>
    </row>
    <row r="68" spans="1:6" ht="45">
      <c r="A68" s="14" t="s">
        <v>5</v>
      </c>
      <c r="B68" s="15" t="s">
        <v>36</v>
      </c>
      <c r="C68" s="13" t="s">
        <v>23</v>
      </c>
      <c r="D68" s="16" t="s">
        <v>37</v>
      </c>
      <c r="E68" s="18">
        <v>25000</v>
      </c>
      <c r="F68" s="21">
        <v>43417</v>
      </c>
    </row>
    <row r="69" spans="1:6" ht="45">
      <c r="A69" s="14" t="s">
        <v>5</v>
      </c>
      <c r="B69" s="15" t="s">
        <v>38</v>
      </c>
      <c r="C69" s="13" t="s">
        <v>11</v>
      </c>
      <c r="D69" s="16" t="s">
        <v>12</v>
      </c>
      <c r="E69" s="18">
        <v>59634.9</v>
      </c>
      <c r="F69" s="21">
        <v>43423</v>
      </c>
    </row>
    <row r="70" spans="1:6" ht="15.75">
      <c r="A70" s="14" t="s">
        <v>5</v>
      </c>
      <c r="B70" s="15" t="s">
        <v>39</v>
      </c>
      <c r="C70" s="13" t="s">
        <v>11</v>
      </c>
      <c r="D70" s="16" t="s">
        <v>22</v>
      </c>
      <c r="E70" s="18">
        <v>204098.31</v>
      </c>
      <c r="F70" s="21">
        <v>43423</v>
      </c>
    </row>
    <row r="71" spans="1:6" ht="30">
      <c r="A71" s="14" t="s">
        <v>5</v>
      </c>
      <c r="B71" s="15" t="s">
        <v>40</v>
      </c>
      <c r="C71" s="13" t="s">
        <v>13</v>
      </c>
      <c r="D71" s="16" t="s">
        <v>14</v>
      </c>
      <c r="E71" s="18">
        <v>144517.23</v>
      </c>
      <c r="F71" s="21">
        <v>43427</v>
      </c>
    </row>
    <row r="72" spans="1:6" ht="30">
      <c r="A72" s="14" t="s">
        <v>5</v>
      </c>
      <c r="B72" s="15" t="s">
        <v>41</v>
      </c>
      <c r="C72" s="13" t="s">
        <v>13</v>
      </c>
      <c r="D72" s="16" t="s">
        <v>9</v>
      </c>
      <c r="E72" s="18">
        <v>64651.09</v>
      </c>
      <c r="F72" s="21">
        <v>43427</v>
      </c>
    </row>
    <row r="73" spans="1:6" ht="30">
      <c r="A73" s="14" t="s">
        <v>5</v>
      </c>
      <c r="B73" s="15" t="s">
        <v>42</v>
      </c>
      <c r="C73" s="13" t="s">
        <v>13</v>
      </c>
      <c r="D73" s="16" t="s">
        <v>15</v>
      </c>
      <c r="E73" s="18">
        <v>44295.03</v>
      </c>
      <c r="F73" s="21">
        <v>43427</v>
      </c>
    </row>
    <row r="74" spans="1:6" ht="15.75">
      <c r="A74" s="14" t="s">
        <v>5</v>
      </c>
      <c r="B74" s="15" t="s">
        <v>49</v>
      </c>
      <c r="C74" s="13" t="s">
        <v>31</v>
      </c>
      <c r="D74" s="16" t="s">
        <v>50</v>
      </c>
      <c r="E74" s="18">
        <v>4024.8</v>
      </c>
      <c r="F74" s="21">
        <v>43412</v>
      </c>
    </row>
    <row r="75" spans="1:6" ht="15.75">
      <c r="A75" s="14" t="s">
        <v>5</v>
      </c>
      <c r="B75" s="15" t="s">
        <v>51</v>
      </c>
      <c r="C75" s="13" t="s">
        <v>8</v>
      </c>
      <c r="D75" s="16" t="s">
        <v>28</v>
      </c>
      <c r="E75" s="18">
        <v>202410</v>
      </c>
      <c r="F75" s="21">
        <v>43430</v>
      </c>
    </row>
    <row r="76" spans="1:6" ht="45">
      <c r="A76" s="14" t="s">
        <v>5</v>
      </c>
      <c r="B76" s="13" t="s">
        <v>225</v>
      </c>
      <c r="C76" s="13" t="s">
        <v>226</v>
      </c>
      <c r="D76" s="14" t="s">
        <v>227</v>
      </c>
      <c r="E76" s="22">
        <v>114660</v>
      </c>
      <c r="F76" s="21">
        <v>43409</v>
      </c>
    </row>
    <row r="77" spans="1:6" ht="45">
      <c r="A77" s="14" t="s">
        <v>5</v>
      </c>
      <c r="B77" s="13" t="s">
        <v>228</v>
      </c>
      <c r="C77" s="13" t="s">
        <v>229</v>
      </c>
      <c r="D77" s="14" t="s">
        <v>230</v>
      </c>
      <c r="E77" s="22">
        <v>19606.86</v>
      </c>
      <c r="F77" s="21">
        <v>43411</v>
      </c>
    </row>
    <row r="78" spans="1:6" ht="45">
      <c r="A78" s="14" t="s">
        <v>5</v>
      </c>
      <c r="B78" s="13" t="s">
        <v>228</v>
      </c>
      <c r="C78" s="13" t="s">
        <v>229</v>
      </c>
      <c r="D78" s="14" t="s">
        <v>231</v>
      </c>
      <c r="E78" s="22">
        <v>18989.1</v>
      </c>
      <c r="F78" s="21">
        <v>43411</v>
      </c>
    </row>
    <row r="79" spans="1:6" ht="45">
      <c r="A79" s="14" t="s">
        <v>5</v>
      </c>
      <c r="B79" s="13" t="s">
        <v>232</v>
      </c>
      <c r="C79" s="13" t="s">
        <v>229</v>
      </c>
      <c r="D79" s="14" t="s">
        <v>233</v>
      </c>
      <c r="E79" s="22">
        <v>28749.24</v>
      </c>
      <c r="F79" s="21">
        <v>43416</v>
      </c>
    </row>
    <row r="80" spans="1:6" ht="45">
      <c r="A80" s="14" t="s">
        <v>5</v>
      </c>
      <c r="B80" s="13" t="s">
        <v>234</v>
      </c>
      <c r="C80" s="13" t="s">
        <v>229</v>
      </c>
      <c r="D80" s="14" t="s">
        <v>235</v>
      </c>
      <c r="E80" s="22">
        <v>12003.5</v>
      </c>
      <c r="F80" s="21">
        <v>43417</v>
      </c>
    </row>
    <row r="81" spans="1:6" ht="45">
      <c r="A81" s="14" t="s">
        <v>5</v>
      </c>
      <c r="B81" s="13" t="s">
        <v>236</v>
      </c>
      <c r="C81" s="13" t="s">
        <v>229</v>
      </c>
      <c r="D81" s="14" t="s">
        <v>237</v>
      </c>
      <c r="E81" s="22">
        <v>5616</v>
      </c>
      <c r="F81" s="21">
        <v>43413</v>
      </c>
    </row>
    <row r="82" spans="1:6" ht="45">
      <c r="A82" s="14" t="s">
        <v>5</v>
      </c>
      <c r="B82" s="13" t="s">
        <v>238</v>
      </c>
      <c r="C82" s="13" t="s">
        <v>229</v>
      </c>
      <c r="D82" s="14" t="s">
        <v>239</v>
      </c>
      <c r="E82" s="22">
        <v>17620.2</v>
      </c>
      <c r="F82" s="21">
        <v>43416</v>
      </c>
    </row>
    <row r="83" spans="1:6" ht="45">
      <c r="A83" s="14" t="s">
        <v>5</v>
      </c>
      <c r="B83" s="13" t="s">
        <v>240</v>
      </c>
      <c r="C83" s="13" t="s">
        <v>229</v>
      </c>
      <c r="D83" s="14" t="s">
        <v>241</v>
      </c>
      <c r="E83" s="22">
        <v>490.23</v>
      </c>
      <c r="F83" s="21">
        <v>43417</v>
      </c>
    </row>
    <row r="84" spans="1:6" ht="45">
      <c r="A84" s="14" t="s">
        <v>5</v>
      </c>
      <c r="B84" s="13" t="s">
        <v>242</v>
      </c>
      <c r="C84" s="13" t="s">
        <v>229</v>
      </c>
      <c r="D84" s="14" t="s">
        <v>243</v>
      </c>
      <c r="E84" s="22">
        <v>13975.65</v>
      </c>
      <c r="F84" s="21">
        <v>43419</v>
      </c>
    </row>
    <row r="85" spans="1:6" ht="15.75">
      <c r="A85" s="14" t="s">
        <v>5</v>
      </c>
      <c r="B85" s="13" t="s">
        <v>244</v>
      </c>
      <c r="C85" s="13" t="s">
        <v>245</v>
      </c>
      <c r="D85" s="14" t="s">
        <v>246</v>
      </c>
      <c r="E85" s="22">
        <v>4295.4</v>
      </c>
      <c r="F85" s="21">
        <v>43427</v>
      </c>
    </row>
    <row r="86" spans="1:6" ht="45">
      <c r="A86" s="14" t="s">
        <v>5</v>
      </c>
      <c r="B86" s="13" t="s">
        <v>247</v>
      </c>
      <c r="C86" s="13" t="s">
        <v>229</v>
      </c>
      <c r="D86" s="14" t="s">
        <v>248</v>
      </c>
      <c r="E86" s="22">
        <v>18888.2</v>
      </c>
      <c r="F86" s="21">
        <v>43411</v>
      </c>
    </row>
    <row r="87" spans="1:6" ht="45">
      <c r="A87" s="14" t="s">
        <v>5</v>
      </c>
      <c r="B87" s="13" t="s">
        <v>249</v>
      </c>
      <c r="C87" s="13" t="s">
        <v>229</v>
      </c>
      <c r="D87" s="14" t="s">
        <v>250</v>
      </c>
      <c r="E87" s="22">
        <v>19721.27</v>
      </c>
      <c r="F87" s="21">
        <v>43419</v>
      </c>
    </row>
    <row r="88" spans="1:6" ht="30">
      <c r="A88" s="14" t="s">
        <v>5</v>
      </c>
      <c r="B88" s="13" t="s">
        <v>251</v>
      </c>
      <c r="C88" s="13" t="s">
        <v>7</v>
      </c>
      <c r="D88" s="14" t="s">
        <v>252</v>
      </c>
      <c r="E88" s="22">
        <v>22304.88</v>
      </c>
      <c r="F88" s="21">
        <v>43430</v>
      </c>
    </row>
    <row r="89" spans="1:6" ht="45">
      <c r="A89" s="14" t="s">
        <v>5</v>
      </c>
      <c r="B89" s="14" t="s">
        <v>253</v>
      </c>
      <c r="C89" s="14" t="s">
        <v>7</v>
      </c>
      <c r="D89" s="14" t="s">
        <v>254</v>
      </c>
      <c r="E89" s="19">
        <v>25486.92</v>
      </c>
      <c r="F89" s="14" t="s">
        <v>79</v>
      </c>
    </row>
    <row r="90" spans="1:6" ht="45">
      <c r="A90" s="14" t="s">
        <v>5</v>
      </c>
      <c r="B90" s="14" t="s">
        <v>255</v>
      </c>
      <c r="C90" s="14" t="s">
        <v>7</v>
      </c>
      <c r="D90" s="16" t="s">
        <v>256</v>
      </c>
      <c r="E90" s="19">
        <v>19647.09</v>
      </c>
      <c r="F90" s="14" t="s">
        <v>91</v>
      </c>
    </row>
    <row r="91" spans="1:6" ht="30">
      <c r="A91" s="14" t="s">
        <v>5</v>
      </c>
      <c r="B91" s="16" t="s">
        <v>257</v>
      </c>
      <c r="C91" s="16" t="s">
        <v>13</v>
      </c>
      <c r="D91" s="16" t="s">
        <v>258</v>
      </c>
      <c r="E91" s="19">
        <v>6201</v>
      </c>
      <c r="F91" s="14" t="s">
        <v>259</v>
      </c>
    </row>
    <row r="92" spans="1:6" ht="60">
      <c r="A92" s="14" t="s">
        <v>5</v>
      </c>
      <c r="B92" s="16" t="s">
        <v>260</v>
      </c>
      <c r="C92" s="16" t="s">
        <v>30</v>
      </c>
      <c r="D92" s="16" t="s">
        <v>261</v>
      </c>
      <c r="E92" s="19">
        <v>437.84</v>
      </c>
      <c r="F92" s="21" t="s">
        <v>262</v>
      </c>
    </row>
    <row r="93" spans="1:6" ht="75">
      <c r="A93" s="14" t="s">
        <v>5</v>
      </c>
      <c r="B93" s="16" t="s">
        <v>263</v>
      </c>
      <c r="C93" s="16" t="s">
        <v>29</v>
      </c>
      <c r="D93" s="16" t="s">
        <v>264</v>
      </c>
      <c r="E93" s="19">
        <v>52687.56</v>
      </c>
      <c r="F93" s="21" t="s">
        <v>262</v>
      </c>
    </row>
    <row r="94" spans="1:6" ht="60">
      <c r="A94" s="14" t="s">
        <v>5</v>
      </c>
      <c r="B94" s="16" t="s">
        <v>265</v>
      </c>
      <c r="C94" s="16" t="s">
        <v>29</v>
      </c>
      <c r="D94" s="16" t="s">
        <v>266</v>
      </c>
      <c r="E94" s="19">
        <v>1272.26</v>
      </c>
      <c r="F94" s="21" t="s">
        <v>262</v>
      </c>
    </row>
    <row r="95" spans="1:6" ht="30">
      <c r="A95" s="14" t="s">
        <v>5</v>
      </c>
      <c r="B95" s="16" t="s">
        <v>267</v>
      </c>
      <c r="C95" s="16" t="s">
        <v>13</v>
      </c>
      <c r="D95" s="16" t="s">
        <v>268</v>
      </c>
      <c r="E95" s="19">
        <v>29993.54</v>
      </c>
      <c r="F95" s="21" t="s">
        <v>262</v>
      </c>
    </row>
    <row r="96" spans="1:6" ht="45">
      <c r="A96" s="14" t="s">
        <v>5</v>
      </c>
      <c r="B96" s="16" t="s">
        <v>269</v>
      </c>
      <c r="C96" s="16" t="s">
        <v>270</v>
      </c>
      <c r="D96" s="16" t="s">
        <v>271</v>
      </c>
      <c r="E96" s="19">
        <v>205335</v>
      </c>
      <c r="F96" s="21" t="s">
        <v>272</v>
      </c>
    </row>
    <row r="97" spans="1:6" ht="45">
      <c r="A97" s="14" t="s">
        <v>5</v>
      </c>
      <c r="B97" s="16" t="s">
        <v>273</v>
      </c>
      <c r="C97" s="16" t="s">
        <v>270</v>
      </c>
      <c r="D97" s="16" t="s">
        <v>274</v>
      </c>
      <c r="E97" s="19">
        <v>91377</v>
      </c>
      <c r="F97" s="21" t="s">
        <v>272</v>
      </c>
    </row>
    <row r="98" spans="1:6" ht="30">
      <c r="A98" s="14" t="s">
        <v>5</v>
      </c>
      <c r="B98" s="16" t="s">
        <v>275</v>
      </c>
      <c r="C98" s="16" t="s">
        <v>270</v>
      </c>
      <c r="D98" s="14" t="s">
        <v>276</v>
      </c>
      <c r="E98" s="22">
        <v>22665.86</v>
      </c>
      <c r="F98" s="21" t="s">
        <v>272</v>
      </c>
    </row>
    <row r="99" spans="1:6" ht="45">
      <c r="A99" s="14" t="s">
        <v>5</v>
      </c>
      <c r="B99" s="16" t="s">
        <v>277</v>
      </c>
      <c r="C99" s="16" t="s">
        <v>270</v>
      </c>
      <c r="D99" s="14" t="s">
        <v>278</v>
      </c>
      <c r="E99" s="22">
        <v>232806.6</v>
      </c>
      <c r="F99" s="21" t="s">
        <v>272</v>
      </c>
    </row>
    <row r="100" spans="1:6" ht="30">
      <c r="A100" s="14" t="s">
        <v>5</v>
      </c>
      <c r="B100" s="16" t="s">
        <v>279</v>
      </c>
      <c r="C100" s="16" t="s">
        <v>270</v>
      </c>
      <c r="D100" s="14" t="s">
        <v>280</v>
      </c>
      <c r="E100" s="22">
        <v>7558.2</v>
      </c>
      <c r="F100" s="14" t="s">
        <v>281</v>
      </c>
    </row>
    <row r="101" spans="1:6" ht="30">
      <c r="A101" s="14" t="s">
        <v>5</v>
      </c>
      <c r="B101" s="16" t="s">
        <v>282</v>
      </c>
      <c r="C101" s="16" t="s">
        <v>13</v>
      </c>
      <c r="D101" s="16" t="s">
        <v>283</v>
      </c>
      <c r="E101" s="19">
        <v>64704.51</v>
      </c>
      <c r="F101" s="21" t="s">
        <v>272</v>
      </c>
    </row>
    <row r="102" spans="1:6" ht="45">
      <c r="A102" s="14" t="s">
        <v>5</v>
      </c>
      <c r="B102" s="16" t="s">
        <v>284</v>
      </c>
      <c r="C102" s="16" t="s">
        <v>13</v>
      </c>
      <c r="D102" s="16" t="s">
        <v>285</v>
      </c>
      <c r="E102" s="19">
        <v>16422.12</v>
      </c>
      <c r="F102" s="21" t="s">
        <v>286</v>
      </c>
    </row>
    <row r="103" spans="1:6" ht="45">
      <c r="A103" s="14" t="s">
        <v>5</v>
      </c>
      <c r="B103" s="16" t="s">
        <v>284</v>
      </c>
      <c r="C103" s="16" t="s">
        <v>13</v>
      </c>
      <c r="D103" s="16" t="s">
        <v>287</v>
      </c>
      <c r="E103" s="19">
        <v>41561.91</v>
      </c>
      <c r="F103" s="21" t="s">
        <v>288</v>
      </c>
    </row>
    <row r="104" spans="1:6" ht="45">
      <c r="A104" s="14" t="s">
        <v>5</v>
      </c>
      <c r="B104" s="16" t="s">
        <v>289</v>
      </c>
      <c r="C104" s="16" t="s">
        <v>31</v>
      </c>
      <c r="D104" s="14" t="s">
        <v>290</v>
      </c>
      <c r="E104" s="22">
        <v>2106</v>
      </c>
      <c r="F104" s="21" t="s">
        <v>288</v>
      </c>
    </row>
    <row r="105" spans="1:6" ht="15.75">
      <c r="A105" s="14" t="s">
        <v>5</v>
      </c>
      <c r="B105" s="14" t="s">
        <v>291</v>
      </c>
      <c r="C105" s="14" t="s">
        <v>292</v>
      </c>
      <c r="D105" s="14" t="s">
        <v>298</v>
      </c>
      <c r="E105" s="22">
        <v>5990.4</v>
      </c>
      <c r="F105" s="23">
        <v>43416</v>
      </c>
    </row>
    <row r="106" spans="1:6" ht="15.75">
      <c r="A106" s="14" t="s">
        <v>5</v>
      </c>
      <c r="B106" s="14" t="s">
        <v>293</v>
      </c>
      <c r="C106" s="14" t="s">
        <v>229</v>
      </c>
      <c r="D106" s="14" t="s">
        <v>299</v>
      </c>
      <c r="E106" s="22">
        <v>84543.2</v>
      </c>
      <c r="F106" s="23">
        <v>43427</v>
      </c>
    </row>
    <row r="107" spans="1:6" ht="15.75">
      <c r="A107" s="14" t="s">
        <v>5</v>
      </c>
      <c r="B107" s="14" t="s">
        <v>294</v>
      </c>
      <c r="C107" s="14" t="s">
        <v>295</v>
      </c>
      <c r="D107" s="14" t="s">
        <v>300</v>
      </c>
      <c r="E107" s="22">
        <v>46098</v>
      </c>
      <c r="F107" s="23">
        <v>43427</v>
      </c>
    </row>
    <row r="108" spans="1:6" ht="15.75">
      <c r="A108" s="14" t="s">
        <v>5</v>
      </c>
      <c r="B108" s="14" t="s">
        <v>296</v>
      </c>
      <c r="C108" s="14" t="s">
        <v>297</v>
      </c>
      <c r="D108" s="14" t="s">
        <v>301</v>
      </c>
      <c r="E108" s="22">
        <v>14859.15</v>
      </c>
      <c r="F108" s="23">
        <v>43431</v>
      </c>
    </row>
    <row r="109" spans="1:6" ht="45">
      <c r="A109" s="14" t="s">
        <v>21</v>
      </c>
      <c r="B109" s="14" t="s">
        <v>53</v>
      </c>
      <c r="C109" s="14" t="s">
        <v>7</v>
      </c>
      <c r="D109" s="14" t="s">
        <v>54</v>
      </c>
      <c r="E109" s="22">
        <v>3856.32</v>
      </c>
      <c r="F109" s="21">
        <v>43409</v>
      </c>
    </row>
    <row r="110" spans="1:6" ht="90">
      <c r="A110" s="14" t="s">
        <v>21</v>
      </c>
      <c r="B110" s="14" t="s">
        <v>55</v>
      </c>
      <c r="C110" s="14" t="s">
        <v>56</v>
      </c>
      <c r="D110" s="14" t="s">
        <v>57</v>
      </c>
      <c r="E110" s="22">
        <v>7598.56</v>
      </c>
      <c r="F110" s="21">
        <v>43410</v>
      </c>
    </row>
    <row r="111" spans="1:6" ht="45">
      <c r="A111" s="14" t="s">
        <v>21</v>
      </c>
      <c r="B111" s="14" t="s">
        <v>58</v>
      </c>
      <c r="C111" s="14" t="s">
        <v>7</v>
      </c>
      <c r="D111" s="14" t="s">
        <v>59</v>
      </c>
      <c r="E111" s="22">
        <v>4558.32</v>
      </c>
      <c r="F111" s="21">
        <v>43411</v>
      </c>
    </row>
    <row r="112" spans="1:6" ht="45">
      <c r="A112" s="14" t="s">
        <v>21</v>
      </c>
      <c r="B112" s="14" t="s">
        <v>60</v>
      </c>
      <c r="C112" s="14" t="s">
        <v>61</v>
      </c>
      <c r="D112" s="14" t="s">
        <v>62</v>
      </c>
      <c r="E112" s="22">
        <v>106646.09</v>
      </c>
      <c r="F112" s="21">
        <v>43411</v>
      </c>
    </row>
    <row r="113" spans="1:6" ht="15.75">
      <c r="A113" s="14" t="s">
        <v>21</v>
      </c>
      <c r="B113" s="14" t="s">
        <v>63</v>
      </c>
      <c r="C113" s="14" t="s">
        <v>6</v>
      </c>
      <c r="D113" s="14" t="s">
        <v>64</v>
      </c>
      <c r="E113" s="22">
        <v>289982.93</v>
      </c>
      <c r="F113" s="21">
        <v>43426</v>
      </c>
    </row>
    <row r="114" spans="1:6" ht="45">
      <c r="A114" s="14" t="s">
        <v>21</v>
      </c>
      <c r="B114" s="14" t="s">
        <v>65</v>
      </c>
      <c r="C114" s="14" t="s">
        <v>8</v>
      </c>
      <c r="D114" s="14" t="s">
        <v>66</v>
      </c>
      <c r="E114" s="22">
        <v>9243</v>
      </c>
      <c r="F114" s="21">
        <v>43426</v>
      </c>
    </row>
    <row r="115" spans="1:6" ht="45">
      <c r="A115" s="14" t="s">
        <v>21</v>
      </c>
      <c r="B115" s="14" t="s">
        <v>67</v>
      </c>
      <c r="C115" s="14" t="s">
        <v>8</v>
      </c>
      <c r="D115" s="14" t="s">
        <v>68</v>
      </c>
      <c r="E115" s="22">
        <v>46671.3</v>
      </c>
      <c r="F115" s="21">
        <v>43426</v>
      </c>
    </row>
    <row r="116" spans="1:6" ht="60">
      <c r="A116" s="14" t="s">
        <v>21</v>
      </c>
      <c r="B116" s="14" t="s">
        <v>69</v>
      </c>
      <c r="C116" s="14" t="s">
        <v>8</v>
      </c>
      <c r="D116" s="14" t="s">
        <v>70</v>
      </c>
      <c r="E116" s="22">
        <v>23236.2</v>
      </c>
      <c r="F116" s="21">
        <v>43426</v>
      </c>
    </row>
    <row r="117" spans="1:6" ht="75">
      <c r="A117" s="14" t="s">
        <v>21</v>
      </c>
      <c r="B117" s="14" t="s">
        <v>71</v>
      </c>
      <c r="C117" s="14" t="s">
        <v>72</v>
      </c>
      <c r="D117" s="14" t="s">
        <v>73</v>
      </c>
      <c r="E117" s="22">
        <v>10200</v>
      </c>
      <c r="F117" s="23">
        <v>43431</v>
      </c>
    </row>
    <row r="118" spans="1:7" ht="15.75">
      <c r="A118" s="14" t="s">
        <v>21</v>
      </c>
      <c r="B118" s="14" t="s">
        <v>74</v>
      </c>
      <c r="C118" s="14" t="s">
        <v>56</v>
      </c>
      <c r="D118" s="14" t="s">
        <v>75</v>
      </c>
      <c r="E118" s="22">
        <v>74999.97</v>
      </c>
      <c r="F118" s="23">
        <v>43433</v>
      </c>
      <c r="G118" s="11">
        <f>SUM(E65:E118)</f>
        <v>2659588.0700000003</v>
      </c>
    </row>
    <row r="119" spans="1:6" ht="30">
      <c r="A119" s="14" t="s">
        <v>19</v>
      </c>
      <c r="B119" s="15" t="s">
        <v>43</v>
      </c>
      <c r="C119" s="13" t="s">
        <v>8</v>
      </c>
      <c r="D119" s="16" t="s">
        <v>10</v>
      </c>
      <c r="E119" s="18">
        <v>6177.88</v>
      </c>
      <c r="F119" s="21">
        <v>43423</v>
      </c>
    </row>
    <row r="120" spans="1:6" ht="30">
      <c r="A120" s="14" t="s">
        <v>19</v>
      </c>
      <c r="B120" s="15" t="s">
        <v>45</v>
      </c>
      <c r="C120" s="13" t="s">
        <v>8</v>
      </c>
      <c r="D120" s="16" t="s">
        <v>27</v>
      </c>
      <c r="E120" s="18">
        <v>13022.98</v>
      </c>
      <c r="F120" s="21">
        <v>43423</v>
      </c>
    </row>
    <row r="121" spans="1:6" ht="30">
      <c r="A121" s="14" t="s">
        <v>19</v>
      </c>
      <c r="B121" s="15" t="s">
        <v>46</v>
      </c>
      <c r="C121" s="13" t="s">
        <v>8</v>
      </c>
      <c r="D121" s="16" t="s">
        <v>22</v>
      </c>
      <c r="E121" s="18">
        <v>1821.62</v>
      </c>
      <c r="F121" s="21">
        <v>43423</v>
      </c>
    </row>
    <row r="122" spans="1:6" ht="30">
      <c r="A122" s="14" t="s">
        <v>19</v>
      </c>
      <c r="B122" s="15" t="s">
        <v>47</v>
      </c>
      <c r="C122" s="13" t="s">
        <v>8</v>
      </c>
      <c r="D122" s="16" t="s">
        <v>24</v>
      </c>
      <c r="E122" s="18">
        <v>33452.43</v>
      </c>
      <c r="F122" s="21">
        <v>43423</v>
      </c>
    </row>
    <row r="123" spans="1:6" ht="30">
      <c r="A123" s="14" t="s">
        <v>19</v>
      </c>
      <c r="B123" s="15" t="s">
        <v>44</v>
      </c>
      <c r="C123" s="13" t="s">
        <v>8</v>
      </c>
      <c r="D123" s="16" t="s">
        <v>26</v>
      </c>
      <c r="E123" s="18">
        <v>3600</v>
      </c>
      <c r="F123" s="21">
        <v>43423</v>
      </c>
    </row>
    <row r="124" spans="1:7" ht="30">
      <c r="A124" s="14" t="s">
        <v>19</v>
      </c>
      <c r="B124" s="15" t="s">
        <v>48</v>
      </c>
      <c r="C124" s="13" t="s">
        <v>8</v>
      </c>
      <c r="D124" s="16" t="s">
        <v>25</v>
      </c>
      <c r="E124" s="18">
        <v>26355.1</v>
      </c>
      <c r="F124" s="21">
        <v>43423</v>
      </c>
      <c r="G124" s="11">
        <f>SUM(E119:E124)</f>
        <v>84430.01000000001</v>
      </c>
    </row>
    <row r="125" spans="5:7" ht="15.75">
      <c r="E125" s="9">
        <f>SUM(E3:E124)</f>
        <v>2945896.1200000006</v>
      </c>
      <c r="G125" s="11">
        <f>SUM(G124,G118,G64,G45)</f>
        <v>2945896.12</v>
      </c>
    </row>
    <row r="144" ht="31.5" customHeight="1"/>
  </sheetData>
  <sheetProtection/>
  <autoFilter ref="A2:F124">
    <sortState ref="A3:F125">
      <sortCondition sortBy="value" ref="A3:A125"/>
    </sortState>
  </autoFilter>
  <mergeCells count="1">
    <mergeCell ref="A1:F1"/>
  </mergeCells>
  <printOptions/>
  <pageMargins left="0.7086614173228347" right="0.7086614173228347" top="0.2755905511811024" bottom="0.2755905511811024" header="0.2362204724409449" footer="0.31496062992125984"/>
  <pageSetup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5"/>
  <sheetViews>
    <sheetView tabSelected="1" zoomScalePageLayoutView="0" workbookViewId="0" topLeftCell="B1">
      <selection activeCell="B5" sqref="B5"/>
    </sheetView>
  </sheetViews>
  <sheetFormatPr defaultColWidth="9.140625" defaultRowHeight="15"/>
  <cols>
    <col min="1" max="1" width="21.140625" style="6" customWidth="1"/>
    <col min="2" max="2" width="47.28125" style="6" customWidth="1"/>
    <col min="3" max="3" width="18.00390625" style="7" customWidth="1"/>
    <col min="4" max="4" width="28.421875" style="8" customWidth="1"/>
    <col min="5" max="5" width="18.28125" style="9" customWidth="1"/>
    <col min="6" max="6" width="15.28125" style="10" customWidth="1"/>
    <col min="7" max="7" width="27.28125" style="11" customWidth="1"/>
    <col min="8" max="16384" width="9.140625" style="1" customWidth="1"/>
  </cols>
  <sheetData>
    <row r="1" spans="1:6" ht="57" customHeight="1" thickBot="1">
      <c r="A1" s="30" t="s">
        <v>52</v>
      </c>
      <c r="B1" s="30"/>
      <c r="C1" s="30"/>
      <c r="D1" s="30"/>
      <c r="E1" s="30"/>
      <c r="F1" s="30"/>
    </row>
    <row r="2" spans="1:8" ht="31.5" customHeight="1" thickTop="1">
      <c r="A2" s="2"/>
      <c r="B2" s="2" t="s">
        <v>0</v>
      </c>
      <c r="C2" s="2" t="s">
        <v>1</v>
      </c>
      <c r="D2" s="3" t="s">
        <v>2</v>
      </c>
      <c r="E2" s="4" t="s">
        <v>3</v>
      </c>
      <c r="F2" s="5" t="s">
        <v>4</v>
      </c>
      <c r="H2" s="1" t="s">
        <v>308</v>
      </c>
    </row>
    <row r="3" spans="1:8" ht="45">
      <c r="A3" s="14" t="s">
        <v>5</v>
      </c>
      <c r="B3" s="13" t="s">
        <v>225</v>
      </c>
      <c r="C3" s="13" t="s">
        <v>20</v>
      </c>
      <c r="D3" s="14" t="s">
        <v>227</v>
      </c>
      <c r="E3" s="22">
        <v>114660</v>
      </c>
      <c r="F3" s="21">
        <v>43409</v>
      </c>
      <c r="H3" s="1" t="s">
        <v>309</v>
      </c>
    </row>
    <row r="4" spans="1:8" ht="120">
      <c r="A4" s="14" t="s">
        <v>303</v>
      </c>
      <c r="B4" s="14" t="s">
        <v>171</v>
      </c>
      <c r="C4" s="13" t="s">
        <v>20</v>
      </c>
      <c r="D4" s="14" t="s">
        <v>173</v>
      </c>
      <c r="E4" s="22">
        <v>410.72</v>
      </c>
      <c r="F4" s="23">
        <v>43427</v>
      </c>
      <c r="H4" s="1" t="s">
        <v>310</v>
      </c>
    </row>
    <row r="5" spans="1:8" ht="120">
      <c r="A5" s="14" t="s">
        <v>303</v>
      </c>
      <c r="B5" s="14" t="s">
        <v>171</v>
      </c>
      <c r="C5" s="13" t="s">
        <v>20</v>
      </c>
      <c r="D5" s="14" t="s">
        <v>162</v>
      </c>
      <c r="E5" s="22">
        <v>300</v>
      </c>
      <c r="F5" s="23">
        <v>43427</v>
      </c>
      <c r="G5" s="11">
        <f>SUM(E3:E5)</f>
        <v>115370.72</v>
      </c>
      <c r="H5" s="1" t="s">
        <v>310</v>
      </c>
    </row>
    <row r="6" spans="1:8" ht="105">
      <c r="A6" s="14" t="s">
        <v>303</v>
      </c>
      <c r="B6" s="14" t="s">
        <v>152</v>
      </c>
      <c r="C6" s="14" t="s">
        <v>305</v>
      </c>
      <c r="D6" s="14" t="s">
        <v>153</v>
      </c>
      <c r="E6" s="22">
        <v>344</v>
      </c>
      <c r="F6" s="23">
        <v>43418</v>
      </c>
      <c r="H6" s="1" t="s">
        <v>310</v>
      </c>
    </row>
    <row r="7" spans="1:8" ht="120">
      <c r="A7" s="14" t="s">
        <v>303</v>
      </c>
      <c r="B7" s="14" t="s">
        <v>149</v>
      </c>
      <c r="C7" s="14" t="s">
        <v>305</v>
      </c>
      <c r="D7" s="14" t="s">
        <v>151</v>
      </c>
      <c r="E7" s="22">
        <v>123</v>
      </c>
      <c r="F7" s="23">
        <v>43413</v>
      </c>
      <c r="G7" s="11">
        <f>SUM(E6:E7)</f>
        <v>467</v>
      </c>
      <c r="H7" s="1" t="s">
        <v>310</v>
      </c>
    </row>
    <row r="8" spans="1:8" ht="75">
      <c r="A8" s="14" t="s">
        <v>21</v>
      </c>
      <c r="B8" s="14" t="s">
        <v>71</v>
      </c>
      <c r="C8" s="14" t="s">
        <v>72</v>
      </c>
      <c r="D8" s="14" t="s">
        <v>73</v>
      </c>
      <c r="E8" s="22">
        <v>10200</v>
      </c>
      <c r="F8" s="23">
        <v>43431</v>
      </c>
      <c r="H8" s="1" t="s">
        <v>310</v>
      </c>
    </row>
    <row r="9" spans="1:8" ht="90">
      <c r="A9" s="14" t="s">
        <v>303</v>
      </c>
      <c r="B9" s="14" t="s">
        <v>143</v>
      </c>
      <c r="C9" s="14" t="s">
        <v>72</v>
      </c>
      <c r="D9" s="29" t="s">
        <v>144</v>
      </c>
      <c r="E9" s="22">
        <v>1175.12</v>
      </c>
      <c r="F9" s="23">
        <v>43417</v>
      </c>
      <c r="H9" s="1" t="s">
        <v>310</v>
      </c>
    </row>
    <row r="10" spans="1:8" ht="15.75">
      <c r="A10" s="14" t="s">
        <v>304</v>
      </c>
      <c r="B10" s="13" t="s">
        <v>126</v>
      </c>
      <c r="C10" s="14" t="s">
        <v>72</v>
      </c>
      <c r="D10" s="13" t="s">
        <v>128</v>
      </c>
      <c r="E10" s="22">
        <v>14727.08</v>
      </c>
      <c r="F10" s="21">
        <v>43433</v>
      </c>
      <c r="H10" s="1" t="s">
        <v>310</v>
      </c>
    </row>
    <row r="11" spans="1:8" ht="45">
      <c r="A11" s="14" t="s">
        <v>303</v>
      </c>
      <c r="B11" s="14" t="s">
        <v>180</v>
      </c>
      <c r="C11" s="14" t="s">
        <v>72</v>
      </c>
      <c r="D11" s="14" t="s">
        <v>182</v>
      </c>
      <c r="E11" s="22">
        <v>743</v>
      </c>
      <c r="F11" s="23">
        <v>43427</v>
      </c>
      <c r="G11" s="11">
        <f>SUM(E8:E11)</f>
        <v>26845.199999999997</v>
      </c>
      <c r="H11" s="1" t="s">
        <v>310</v>
      </c>
    </row>
    <row r="12" spans="1:8" ht="15.75">
      <c r="A12" s="14" t="s">
        <v>304</v>
      </c>
      <c r="B12" s="14" t="s">
        <v>88</v>
      </c>
      <c r="C12" s="13" t="s">
        <v>11</v>
      </c>
      <c r="D12" s="13" t="s">
        <v>90</v>
      </c>
      <c r="E12" s="19">
        <v>879.84</v>
      </c>
      <c r="F12" s="24" t="s">
        <v>91</v>
      </c>
      <c r="H12" s="1" t="s">
        <v>310</v>
      </c>
    </row>
    <row r="13" spans="1:8" ht="45">
      <c r="A13" s="14" t="s">
        <v>5</v>
      </c>
      <c r="B13" s="15" t="s">
        <v>38</v>
      </c>
      <c r="C13" s="13" t="s">
        <v>11</v>
      </c>
      <c r="D13" s="16" t="s">
        <v>12</v>
      </c>
      <c r="E13" s="18">
        <v>59634.9</v>
      </c>
      <c r="F13" s="21">
        <v>43423</v>
      </c>
      <c r="H13" s="1" t="s">
        <v>309</v>
      </c>
    </row>
    <row r="14" spans="1:8" ht="15.75">
      <c r="A14" s="14" t="s">
        <v>5</v>
      </c>
      <c r="B14" s="15" t="s">
        <v>39</v>
      </c>
      <c r="C14" s="13" t="s">
        <v>11</v>
      </c>
      <c r="D14" s="16" t="s">
        <v>22</v>
      </c>
      <c r="E14" s="18">
        <v>204098.31</v>
      </c>
      <c r="F14" s="21">
        <v>43423</v>
      </c>
      <c r="H14" s="1" t="s">
        <v>309</v>
      </c>
    </row>
    <row r="15" spans="1:8" ht="15.75">
      <c r="A15" s="14" t="s">
        <v>5</v>
      </c>
      <c r="B15" s="14" t="s">
        <v>294</v>
      </c>
      <c r="C15" s="14" t="s">
        <v>11</v>
      </c>
      <c r="D15" s="14" t="s">
        <v>300</v>
      </c>
      <c r="E15" s="22">
        <v>46098</v>
      </c>
      <c r="F15" s="23">
        <v>43427</v>
      </c>
      <c r="H15" s="1" t="s">
        <v>309</v>
      </c>
    </row>
    <row r="16" spans="1:8" ht="90">
      <c r="A16" s="14" t="s">
        <v>303</v>
      </c>
      <c r="B16" s="14" t="s">
        <v>163</v>
      </c>
      <c r="C16" s="14" t="s">
        <v>11</v>
      </c>
      <c r="D16" s="14" t="s">
        <v>165</v>
      </c>
      <c r="E16" s="22">
        <v>465.66</v>
      </c>
      <c r="F16" s="23">
        <v>43424</v>
      </c>
      <c r="H16" s="1" t="s">
        <v>310</v>
      </c>
    </row>
    <row r="17" spans="1:8" ht="15.75">
      <c r="A17" s="14" t="s">
        <v>5</v>
      </c>
      <c r="B17" s="13" t="s">
        <v>244</v>
      </c>
      <c r="C17" s="13" t="s">
        <v>11</v>
      </c>
      <c r="D17" s="14" t="s">
        <v>246</v>
      </c>
      <c r="E17" s="22">
        <v>4295.4</v>
      </c>
      <c r="F17" s="21">
        <v>43427</v>
      </c>
      <c r="G17" s="11">
        <f>SUM(E12:E17)</f>
        <v>315472.11</v>
      </c>
      <c r="H17" s="1" t="s">
        <v>309</v>
      </c>
    </row>
    <row r="18" spans="1:8" ht="15.75">
      <c r="A18" s="14" t="s">
        <v>304</v>
      </c>
      <c r="B18" s="14" t="s">
        <v>105</v>
      </c>
      <c r="C18" s="16" t="s">
        <v>29</v>
      </c>
      <c r="D18" s="14" t="s">
        <v>107</v>
      </c>
      <c r="E18" s="19">
        <v>9928.59</v>
      </c>
      <c r="F18" s="26" t="s">
        <v>108</v>
      </c>
      <c r="H18" s="1" t="s">
        <v>310</v>
      </c>
    </row>
    <row r="19" spans="1:8" ht="75">
      <c r="A19" s="14" t="s">
        <v>5</v>
      </c>
      <c r="B19" s="16" t="s">
        <v>263</v>
      </c>
      <c r="C19" s="16" t="s">
        <v>29</v>
      </c>
      <c r="D19" s="16" t="s">
        <v>264</v>
      </c>
      <c r="E19" s="19">
        <v>52687.56</v>
      </c>
      <c r="F19" s="21" t="s">
        <v>262</v>
      </c>
      <c r="H19" s="1" t="s">
        <v>310</v>
      </c>
    </row>
    <row r="20" spans="1:8" ht="60">
      <c r="A20" s="14" t="s">
        <v>5</v>
      </c>
      <c r="B20" s="16" t="s">
        <v>265</v>
      </c>
      <c r="C20" s="16" t="s">
        <v>29</v>
      </c>
      <c r="D20" s="16" t="s">
        <v>266</v>
      </c>
      <c r="E20" s="19">
        <v>1272.26</v>
      </c>
      <c r="F20" s="21" t="s">
        <v>262</v>
      </c>
      <c r="G20" s="11">
        <f>SUM(E18:E20)</f>
        <v>63888.409999999996</v>
      </c>
      <c r="H20" s="1" t="s">
        <v>310</v>
      </c>
    </row>
    <row r="21" spans="1:8" ht="15.75">
      <c r="A21" s="14" t="s">
        <v>5</v>
      </c>
      <c r="B21" s="15" t="s">
        <v>51</v>
      </c>
      <c r="C21" s="13" t="s">
        <v>8</v>
      </c>
      <c r="D21" s="16" t="s">
        <v>28</v>
      </c>
      <c r="E21" s="18">
        <v>202410</v>
      </c>
      <c r="F21" s="21">
        <v>43430</v>
      </c>
      <c r="H21" s="1" t="s">
        <v>309</v>
      </c>
    </row>
    <row r="22" spans="1:8" ht="45">
      <c r="A22" s="14" t="s">
        <v>21</v>
      </c>
      <c r="B22" s="14" t="s">
        <v>65</v>
      </c>
      <c r="C22" s="14" t="s">
        <v>8</v>
      </c>
      <c r="D22" s="14" t="s">
        <v>66</v>
      </c>
      <c r="E22" s="22">
        <v>9243</v>
      </c>
      <c r="F22" s="21">
        <v>43426</v>
      </c>
      <c r="H22" s="1" t="s">
        <v>309</v>
      </c>
    </row>
    <row r="23" spans="1:8" ht="45">
      <c r="A23" s="14" t="s">
        <v>21</v>
      </c>
      <c r="B23" s="14" t="s">
        <v>67</v>
      </c>
      <c r="C23" s="14" t="s">
        <v>8</v>
      </c>
      <c r="D23" s="14" t="s">
        <v>68</v>
      </c>
      <c r="E23" s="22">
        <v>46671.3</v>
      </c>
      <c r="F23" s="21">
        <v>43426</v>
      </c>
      <c r="H23" s="1" t="s">
        <v>309</v>
      </c>
    </row>
    <row r="24" spans="1:8" ht="60">
      <c r="A24" s="14" t="s">
        <v>21</v>
      </c>
      <c r="B24" s="14" t="s">
        <v>69</v>
      </c>
      <c r="C24" s="14" t="s">
        <v>8</v>
      </c>
      <c r="D24" s="14" t="s">
        <v>70</v>
      </c>
      <c r="E24" s="22">
        <v>23236.2</v>
      </c>
      <c r="F24" s="21">
        <v>43426</v>
      </c>
      <c r="H24" s="1" t="s">
        <v>309</v>
      </c>
    </row>
    <row r="25" spans="1:8" ht="30">
      <c r="A25" s="14" t="s">
        <v>19</v>
      </c>
      <c r="B25" s="15" t="s">
        <v>43</v>
      </c>
      <c r="C25" s="13" t="s">
        <v>8</v>
      </c>
      <c r="D25" s="16" t="s">
        <v>10</v>
      </c>
      <c r="E25" s="18">
        <v>6177.88</v>
      </c>
      <c r="F25" s="21">
        <v>43423</v>
      </c>
      <c r="H25" s="1" t="s">
        <v>309</v>
      </c>
    </row>
    <row r="26" spans="1:8" ht="30">
      <c r="A26" s="14" t="s">
        <v>19</v>
      </c>
      <c r="B26" s="15" t="s">
        <v>45</v>
      </c>
      <c r="C26" s="13" t="s">
        <v>8</v>
      </c>
      <c r="D26" s="16" t="s">
        <v>27</v>
      </c>
      <c r="E26" s="18">
        <v>13022.98</v>
      </c>
      <c r="F26" s="21">
        <v>43423</v>
      </c>
      <c r="H26" s="1" t="s">
        <v>309</v>
      </c>
    </row>
    <row r="27" spans="1:8" ht="30">
      <c r="A27" s="14" t="s">
        <v>19</v>
      </c>
      <c r="B27" s="15" t="s">
        <v>46</v>
      </c>
      <c r="C27" s="13" t="s">
        <v>8</v>
      </c>
      <c r="D27" s="16" t="s">
        <v>22</v>
      </c>
      <c r="E27" s="18">
        <v>1821.62</v>
      </c>
      <c r="F27" s="21">
        <v>43423</v>
      </c>
      <c r="H27" s="1" t="s">
        <v>309</v>
      </c>
    </row>
    <row r="28" spans="1:8" ht="30">
      <c r="A28" s="14" t="s">
        <v>19</v>
      </c>
      <c r="B28" s="15" t="s">
        <v>47</v>
      </c>
      <c r="C28" s="13" t="s">
        <v>8</v>
      </c>
      <c r="D28" s="16" t="s">
        <v>24</v>
      </c>
      <c r="E28" s="18">
        <v>33452.43</v>
      </c>
      <c r="F28" s="21">
        <v>43423</v>
      </c>
      <c r="H28" s="1" t="s">
        <v>309</v>
      </c>
    </row>
    <row r="29" spans="1:8" ht="30">
      <c r="A29" s="14" t="s">
        <v>19</v>
      </c>
      <c r="B29" s="15" t="s">
        <v>44</v>
      </c>
      <c r="C29" s="13" t="s">
        <v>8</v>
      </c>
      <c r="D29" s="16" t="s">
        <v>26</v>
      </c>
      <c r="E29" s="18">
        <v>3600</v>
      </c>
      <c r="F29" s="21">
        <v>43423</v>
      </c>
      <c r="H29" s="1" t="s">
        <v>309</v>
      </c>
    </row>
    <row r="30" spans="1:8" ht="30">
      <c r="A30" s="14" t="s">
        <v>19</v>
      </c>
      <c r="B30" s="15" t="s">
        <v>48</v>
      </c>
      <c r="C30" s="13" t="s">
        <v>8</v>
      </c>
      <c r="D30" s="16" t="s">
        <v>25</v>
      </c>
      <c r="E30" s="18">
        <v>26355.1</v>
      </c>
      <c r="F30" s="21">
        <v>43423</v>
      </c>
      <c r="H30" s="1" t="s">
        <v>309</v>
      </c>
    </row>
    <row r="31" spans="1:8" ht="75">
      <c r="A31" s="14" t="s">
        <v>303</v>
      </c>
      <c r="B31" s="14" t="s">
        <v>168</v>
      </c>
      <c r="C31" s="14" t="s">
        <v>8</v>
      </c>
      <c r="D31" s="14" t="s">
        <v>170</v>
      </c>
      <c r="E31" s="22">
        <v>465.66</v>
      </c>
      <c r="F31" s="23">
        <v>43427</v>
      </c>
      <c r="H31" s="1" t="s">
        <v>310</v>
      </c>
    </row>
    <row r="32" spans="1:8" ht="120">
      <c r="A32" s="14" t="s">
        <v>303</v>
      </c>
      <c r="B32" s="14" t="s">
        <v>183</v>
      </c>
      <c r="C32" s="14" t="s">
        <v>8</v>
      </c>
      <c r="D32" s="14" t="s">
        <v>184</v>
      </c>
      <c r="E32" s="22">
        <v>360</v>
      </c>
      <c r="F32" s="23">
        <v>43427</v>
      </c>
      <c r="H32" s="1" t="s">
        <v>310</v>
      </c>
    </row>
    <row r="33" spans="1:8" ht="120">
      <c r="A33" s="14" t="s">
        <v>303</v>
      </c>
      <c r="B33" s="14" t="s">
        <v>183</v>
      </c>
      <c r="C33" s="14" t="s">
        <v>8</v>
      </c>
      <c r="D33" s="14" t="s">
        <v>185</v>
      </c>
      <c r="E33" s="22">
        <v>1277.64</v>
      </c>
      <c r="F33" s="23">
        <v>43427</v>
      </c>
      <c r="G33" s="11">
        <f>SUM(E21:E33)</f>
        <v>368093.80999999994</v>
      </c>
      <c r="H33" s="1" t="s">
        <v>310</v>
      </c>
    </row>
    <row r="34" spans="1:8" ht="15.75">
      <c r="A34" s="14" t="s">
        <v>304</v>
      </c>
      <c r="B34" s="14" t="s">
        <v>92</v>
      </c>
      <c r="C34" s="12" t="s">
        <v>17</v>
      </c>
      <c r="D34" s="16" t="s">
        <v>94</v>
      </c>
      <c r="E34" s="19">
        <v>5124.6</v>
      </c>
      <c r="F34" s="25" t="s">
        <v>95</v>
      </c>
      <c r="H34" s="1" t="s">
        <v>310</v>
      </c>
    </row>
    <row r="35" spans="1:8" ht="15.75">
      <c r="A35" s="14" t="s">
        <v>304</v>
      </c>
      <c r="B35" s="14" t="s">
        <v>96</v>
      </c>
      <c r="C35" s="12" t="s">
        <v>17</v>
      </c>
      <c r="D35" s="16" t="s">
        <v>97</v>
      </c>
      <c r="E35" s="19">
        <v>2737.8</v>
      </c>
      <c r="F35" s="25" t="s">
        <v>98</v>
      </c>
      <c r="H35" s="1" t="s">
        <v>310</v>
      </c>
    </row>
    <row r="36" spans="1:8" ht="30">
      <c r="A36" s="14" t="s">
        <v>303</v>
      </c>
      <c r="B36" s="14" t="s">
        <v>154</v>
      </c>
      <c r="C36" s="14" t="s">
        <v>17</v>
      </c>
      <c r="D36" s="14" t="s">
        <v>155</v>
      </c>
      <c r="E36" s="22">
        <v>1600</v>
      </c>
      <c r="F36" s="23">
        <v>43423</v>
      </c>
      <c r="H36" s="1" t="s">
        <v>310</v>
      </c>
    </row>
    <row r="37" spans="1:8" ht="15.75">
      <c r="A37" s="14" t="s">
        <v>304</v>
      </c>
      <c r="B37" s="12" t="s">
        <v>123</v>
      </c>
      <c r="C37" s="14" t="s">
        <v>17</v>
      </c>
      <c r="D37" s="13" t="s">
        <v>125</v>
      </c>
      <c r="E37" s="20">
        <v>7956</v>
      </c>
      <c r="F37" s="24">
        <v>43432</v>
      </c>
      <c r="G37" s="11">
        <f>SUM(E34:E37)</f>
        <v>17418.4</v>
      </c>
      <c r="H37" s="1" t="s">
        <v>310</v>
      </c>
    </row>
    <row r="38" spans="1:8" ht="60">
      <c r="A38" s="14" t="s">
        <v>303</v>
      </c>
      <c r="B38" s="14" t="s">
        <v>186</v>
      </c>
      <c r="C38" s="14" t="s">
        <v>187</v>
      </c>
      <c r="D38" s="14" t="s">
        <v>188</v>
      </c>
      <c r="E38" s="22">
        <v>1175</v>
      </c>
      <c r="F38" s="23">
        <v>43432</v>
      </c>
      <c r="H38" s="1" t="s">
        <v>310</v>
      </c>
    </row>
    <row r="39" spans="1:8" ht="60">
      <c r="A39" s="14" t="s">
        <v>303</v>
      </c>
      <c r="B39" s="14" t="s">
        <v>186</v>
      </c>
      <c r="C39" s="14" t="s">
        <v>187</v>
      </c>
      <c r="D39" s="14" t="s">
        <v>189</v>
      </c>
      <c r="E39" s="22">
        <v>1500</v>
      </c>
      <c r="F39" s="23">
        <v>43432</v>
      </c>
      <c r="H39" s="1" t="s">
        <v>310</v>
      </c>
    </row>
    <row r="40" spans="1:8" ht="45">
      <c r="A40" s="14" t="s">
        <v>304</v>
      </c>
      <c r="B40" s="14" t="s">
        <v>112</v>
      </c>
      <c r="C40" s="12" t="s">
        <v>187</v>
      </c>
      <c r="D40" s="12" t="s">
        <v>97</v>
      </c>
      <c r="E40" s="20">
        <v>152.1</v>
      </c>
      <c r="F40" s="27" t="s">
        <v>104</v>
      </c>
      <c r="H40" s="1" t="s">
        <v>310</v>
      </c>
    </row>
    <row r="41" spans="1:8" ht="120">
      <c r="A41" s="14" t="s">
        <v>303</v>
      </c>
      <c r="B41" s="14" t="s">
        <v>136</v>
      </c>
      <c r="C41" s="14" t="s">
        <v>137</v>
      </c>
      <c r="D41" s="14" t="s">
        <v>138</v>
      </c>
      <c r="E41" s="22">
        <v>401.19</v>
      </c>
      <c r="F41" s="23">
        <v>43409</v>
      </c>
      <c r="H41" s="1" t="s">
        <v>310</v>
      </c>
    </row>
    <row r="42" spans="1:8" ht="120">
      <c r="A42" s="14" t="s">
        <v>303</v>
      </c>
      <c r="B42" s="14" t="s">
        <v>136</v>
      </c>
      <c r="C42" s="14" t="s">
        <v>137</v>
      </c>
      <c r="D42" s="14" t="s">
        <v>139</v>
      </c>
      <c r="E42" s="22">
        <v>420</v>
      </c>
      <c r="F42" s="23">
        <v>43409</v>
      </c>
      <c r="G42" s="11">
        <f>SUM(E38:E42)</f>
        <v>3648.29</v>
      </c>
      <c r="H42" s="1" t="s">
        <v>310</v>
      </c>
    </row>
    <row r="43" spans="1:8" ht="105">
      <c r="A43" s="14" t="s">
        <v>303</v>
      </c>
      <c r="B43" s="14" t="s">
        <v>145</v>
      </c>
      <c r="C43" s="14" t="s">
        <v>146</v>
      </c>
      <c r="D43" s="29" t="s">
        <v>147</v>
      </c>
      <c r="E43" s="22">
        <v>900</v>
      </c>
      <c r="F43" s="23">
        <v>43417</v>
      </c>
      <c r="H43" s="1" t="s">
        <v>310</v>
      </c>
    </row>
    <row r="44" spans="1:8" ht="105">
      <c r="A44" s="14" t="s">
        <v>303</v>
      </c>
      <c r="B44" s="14" t="s">
        <v>145</v>
      </c>
      <c r="C44" s="14" t="s">
        <v>146</v>
      </c>
      <c r="D44" s="14" t="s">
        <v>148</v>
      </c>
      <c r="E44" s="22">
        <v>1584.22</v>
      </c>
      <c r="F44" s="23">
        <v>43417</v>
      </c>
      <c r="G44" s="11">
        <f>SUM(E43:E44)</f>
        <v>2484.2200000000003</v>
      </c>
      <c r="H44" s="1" t="s">
        <v>310</v>
      </c>
    </row>
    <row r="45" spans="1:8" ht="45">
      <c r="A45" s="14" t="s">
        <v>5</v>
      </c>
      <c r="B45" s="16" t="s">
        <v>269</v>
      </c>
      <c r="C45" s="16" t="s">
        <v>270</v>
      </c>
      <c r="D45" s="16" t="s">
        <v>271</v>
      </c>
      <c r="E45" s="19">
        <v>205335</v>
      </c>
      <c r="F45" s="21" t="s">
        <v>272</v>
      </c>
      <c r="H45" s="1" t="s">
        <v>309</v>
      </c>
    </row>
    <row r="46" spans="1:8" ht="45">
      <c r="A46" s="14" t="s">
        <v>5</v>
      </c>
      <c r="B46" s="16" t="s">
        <v>273</v>
      </c>
      <c r="C46" s="16" t="s">
        <v>270</v>
      </c>
      <c r="D46" s="16" t="s">
        <v>274</v>
      </c>
      <c r="E46" s="19">
        <v>91377</v>
      </c>
      <c r="F46" s="21" t="s">
        <v>272</v>
      </c>
      <c r="H46" s="1" t="s">
        <v>309</v>
      </c>
    </row>
    <row r="47" spans="1:8" ht="30">
      <c r="A47" s="14" t="s">
        <v>5</v>
      </c>
      <c r="B47" s="16" t="s">
        <v>275</v>
      </c>
      <c r="C47" s="16" t="s">
        <v>270</v>
      </c>
      <c r="D47" s="14" t="s">
        <v>276</v>
      </c>
      <c r="E47" s="22">
        <v>22665.86</v>
      </c>
      <c r="F47" s="21" t="s">
        <v>272</v>
      </c>
      <c r="H47" s="1" t="s">
        <v>309</v>
      </c>
    </row>
    <row r="48" spans="1:8" ht="45">
      <c r="A48" s="14" t="s">
        <v>5</v>
      </c>
      <c r="B48" s="16" t="s">
        <v>277</v>
      </c>
      <c r="C48" s="16" t="s">
        <v>270</v>
      </c>
      <c r="D48" s="14" t="s">
        <v>278</v>
      </c>
      <c r="E48" s="22">
        <v>232806.6</v>
      </c>
      <c r="F48" s="21" t="s">
        <v>272</v>
      </c>
      <c r="H48" s="1" t="s">
        <v>309</v>
      </c>
    </row>
    <row r="49" spans="1:8" ht="30">
      <c r="A49" s="14" t="s">
        <v>5</v>
      </c>
      <c r="B49" s="16" t="s">
        <v>279</v>
      </c>
      <c r="C49" s="16" t="s">
        <v>270</v>
      </c>
      <c r="D49" s="14" t="s">
        <v>280</v>
      </c>
      <c r="E49" s="22">
        <v>7558.2</v>
      </c>
      <c r="F49" s="14" t="s">
        <v>281</v>
      </c>
      <c r="G49" s="11">
        <f>SUM(E45:E49)</f>
        <v>559742.6599999999</v>
      </c>
      <c r="H49" s="1" t="s">
        <v>309</v>
      </c>
    </row>
    <row r="50" spans="1:8" ht="45">
      <c r="A50" s="14" t="s">
        <v>5</v>
      </c>
      <c r="B50" s="13" t="s">
        <v>228</v>
      </c>
      <c r="C50" s="13" t="s">
        <v>229</v>
      </c>
      <c r="D50" s="14" t="s">
        <v>230</v>
      </c>
      <c r="E50" s="22">
        <v>19606.86</v>
      </c>
      <c r="F50" s="21">
        <v>43411</v>
      </c>
      <c r="H50" s="1" t="s">
        <v>310</v>
      </c>
    </row>
    <row r="51" spans="1:8" ht="45">
      <c r="A51" s="14" t="s">
        <v>5</v>
      </c>
      <c r="B51" s="13" t="s">
        <v>228</v>
      </c>
      <c r="C51" s="13" t="s">
        <v>229</v>
      </c>
      <c r="D51" s="14" t="s">
        <v>231</v>
      </c>
      <c r="E51" s="22">
        <v>18989.1</v>
      </c>
      <c r="F51" s="21">
        <v>43411</v>
      </c>
      <c r="H51" s="1" t="s">
        <v>310</v>
      </c>
    </row>
    <row r="52" spans="1:8" ht="45">
      <c r="A52" s="14" t="s">
        <v>5</v>
      </c>
      <c r="B52" s="13" t="s">
        <v>232</v>
      </c>
      <c r="C52" s="13" t="s">
        <v>229</v>
      </c>
      <c r="D52" s="14" t="s">
        <v>233</v>
      </c>
      <c r="E52" s="22">
        <v>28749.24</v>
      </c>
      <c r="F52" s="21">
        <v>43416</v>
      </c>
      <c r="H52" s="1" t="s">
        <v>310</v>
      </c>
    </row>
    <row r="53" spans="1:8" ht="45">
      <c r="A53" s="14" t="s">
        <v>5</v>
      </c>
      <c r="B53" s="13" t="s">
        <v>234</v>
      </c>
      <c r="C53" s="13" t="s">
        <v>229</v>
      </c>
      <c r="D53" s="14" t="s">
        <v>235</v>
      </c>
      <c r="E53" s="22">
        <v>12003.5</v>
      </c>
      <c r="F53" s="21">
        <v>43417</v>
      </c>
      <c r="H53" s="1" t="s">
        <v>310</v>
      </c>
    </row>
    <row r="54" spans="1:8" ht="45">
      <c r="A54" s="14" t="s">
        <v>5</v>
      </c>
      <c r="B54" s="13" t="s">
        <v>236</v>
      </c>
      <c r="C54" s="13" t="s">
        <v>229</v>
      </c>
      <c r="D54" s="14" t="s">
        <v>237</v>
      </c>
      <c r="E54" s="22">
        <v>5616</v>
      </c>
      <c r="F54" s="21">
        <v>43413</v>
      </c>
      <c r="H54" s="1" t="s">
        <v>310</v>
      </c>
    </row>
    <row r="55" spans="1:8" ht="45">
      <c r="A55" s="14" t="s">
        <v>5</v>
      </c>
      <c r="B55" s="13" t="s">
        <v>238</v>
      </c>
      <c r="C55" s="13" t="s">
        <v>229</v>
      </c>
      <c r="D55" s="14" t="s">
        <v>239</v>
      </c>
      <c r="E55" s="22">
        <v>17620.2</v>
      </c>
      <c r="F55" s="21">
        <v>43416</v>
      </c>
      <c r="H55" s="1" t="s">
        <v>310</v>
      </c>
    </row>
    <row r="56" spans="1:8" ht="45">
      <c r="A56" s="14" t="s">
        <v>5</v>
      </c>
      <c r="B56" s="13" t="s">
        <v>240</v>
      </c>
      <c r="C56" s="13" t="s">
        <v>229</v>
      </c>
      <c r="D56" s="14" t="s">
        <v>241</v>
      </c>
      <c r="E56" s="22">
        <v>490.23</v>
      </c>
      <c r="F56" s="21">
        <v>43417</v>
      </c>
      <c r="H56" s="1" t="s">
        <v>310</v>
      </c>
    </row>
    <row r="57" spans="1:8" ht="45">
      <c r="A57" s="14" t="s">
        <v>5</v>
      </c>
      <c r="B57" s="13" t="s">
        <v>242</v>
      </c>
      <c r="C57" s="13" t="s">
        <v>229</v>
      </c>
      <c r="D57" s="14" t="s">
        <v>243</v>
      </c>
      <c r="E57" s="22">
        <v>13975.65</v>
      </c>
      <c r="F57" s="21">
        <v>43419</v>
      </c>
      <c r="H57" s="1" t="s">
        <v>310</v>
      </c>
    </row>
    <row r="58" spans="1:8" ht="45">
      <c r="A58" s="14" t="s">
        <v>5</v>
      </c>
      <c r="B58" s="13" t="s">
        <v>247</v>
      </c>
      <c r="C58" s="13" t="s">
        <v>229</v>
      </c>
      <c r="D58" s="14" t="s">
        <v>248</v>
      </c>
      <c r="E58" s="22">
        <v>18888.2</v>
      </c>
      <c r="F58" s="21">
        <v>43411</v>
      </c>
      <c r="H58" s="1" t="s">
        <v>310</v>
      </c>
    </row>
    <row r="59" spans="1:8" ht="45">
      <c r="A59" s="14" t="s">
        <v>5</v>
      </c>
      <c r="B59" s="13" t="s">
        <v>249</v>
      </c>
      <c r="C59" s="13" t="s">
        <v>229</v>
      </c>
      <c r="D59" s="14" t="s">
        <v>250</v>
      </c>
      <c r="E59" s="22">
        <v>19721.27</v>
      </c>
      <c r="F59" s="21">
        <v>43419</v>
      </c>
      <c r="H59" s="1" t="s">
        <v>310</v>
      </c>
    </row>
    <row r="60" spans="1:8" ht="15.75">
      <c r="A60" s="14" t="s">
        <v>5</v>
      </c>
      <c r="B60" s="14" t="s">
        <v>293</v>
      </c>
      <c r="C60" s="13" t="s">
        <v>229</v>
      </c>
      <c r="D60" s="14" t="s">
        <v>299</v>
      </c>
      <c r="E60" s="22">
        <v>84543.2</v>
      </c>
      <c r="F60" s="23">
        <v>43427</v>
      </c>
      <c r="H60" s="1" t="s">
        <v>310</v>
      </c>
    </row>
    <row r="61" spans="1:8" ht="45">
      <c r="A61" s="14" t="s">
        <v>21</v>
      </c>
      <c r="B61" s="14" t="s">
        <v>60</v>
      </c>
      <c r="C61" s="13" t="s">
        <v>229</v>
      </c>
      <c r="D61" s="14" t="s">
        <v>62</v>
      </c>
      <c r="E61" s="22">
        <v>106646.09</v>
      </c>
      <c r="F61" s="21">
        <v>43411</v>
      </c>
      <c r="H61" s="1" t="s">
        <v>310</v>
      </c>
    </row>
    <row r="62" spans="1:8" ht="30">
      <c r="A62" s="14" t="s">
        <v>5</v>
      </c>
      <c r="B62" s="15" t="s">
        <v>40</v>
      </c>
      <c r="C62" s="13" t="s">
        <v>229</v>
      </c>
      <c r="D62" s="16" t="s">
        <v>14</v>
      </c>
      <c r="E62" s="18">
        <v>144517.23</v>
      </c>
      <c r="F62" s="21">
        <v>43427</v>
      </c>
      <c r="H62" s="1" t="s">
        <v>309</v>
      </c>
    </row>
    <row r="63" spans="1:8" ht="30">
      <c r="A63" s="14" t="s">
        <v>5</v>
      </c>
      <c r="B63" s="15" t="s">
        <v>41</v>
      </c>
      <c r="C63" s="13" t="s">
        <v>229</v>
      </c>
      <c r="D63" s="16" t="s">
        <v>9</v>
      </c>
      <c r="E63" s="18">
        <v>64651.09</v>
      </c>
      <c r="F63" s="21">
        <v>43427</v>
      </c>
      <c r="H63" s="1" t="s">
        <v>309</v>
      </c>
    </row>
    <row r="64" spans="1:8" ht="30">
      <c r="A64" s="14" t="s">
        <v>5</v>
      </c>
      <c r="B64" s="15" t="s">
        <v>42</v>
      </c>
      <c r="C64" s="13" t="s">
        <v>229</v>
      </c>
      <c r="D64" s="16" t="s">
        <v>15</v>
      </c>
      <c r="E64" s="18">
        <v>44295.03</v>
      </c>
      <c r="F64" s="21">
        <v>43427</v>
      </c>
      <c r="H64" s="1" t="s">
        <v>309</v>
      </c>
    </row>
    <row r="65" spans="1:8" ht="30">
      <c r="A65" s="14" t="s">
        <v>5</v>
      </c>
      <c r="B65" s="16" t="s">
        <v>257</v>
      </c>
      <c r="C65" s="13" t="s">
        <v>229</v>
      </c>
      <c r="D65" s="16" t="s">
        <v>258</v>
      </c>
      <c r="E65" s="19">
        <v>6201</v>
      </c>
      <c r="F65" s="14" t="s">
        <v>259</v>
      </c>
      <c r="H65" s="1" t="s">
        <v>309</v>
      </c>
    </row>
    <row r="66" spans="1:8" ht="30">
      <c r="A66" s="14" t="s">
        <v>5</v>
      </c>
      <c r="B66" s="16" t="s">
        <v>267</v>
      </c>
      <c r="C66" s="13" t="s">
        <v>229</v>
      </c>
      <c r="D66" s="16" t="s">
        <v>268</v>
      </c>
      <c r="E66" s="19">
        <v>29993.54</v>
      </c>
      <c r="F66" s="21" t="s">
        <v>262</v>
      </c>
      <c r="H66" s="1" t="s">
        <v>309</v>
      </c>
    </row>
    <row r="67" spans="1:8" ht="30">
      <c r="A67" s="14" t="s">
        <v>5</v>
      </c>
      <c r="B67" s="16" t="s">
        <v>282</v>
      </c>
      <c r="C67" s="13" t="s">
        <v>229</v>
      </c>
      <c r="D67" s="16" t="s">
        <v>283</v>
      </c>
      <c r="E67" s="19">
        <v>64704.51</v>
      </c>
      <c r="F67" s="21" t="s">
        <v>272</v>
      </c>
      <c r="H67" s="1" t="s">
        <v>309</v>
      </c>
    </row>
    <row r="68" spans="1:8" ht="45">
      <c r="A68" s="14" t="s">
        <v>5</v>
      </c>
      <c r="B68" s="16" t="s">
        <v>284</v>
      </c>
      <c r="C68" s="13" t="s">
        <v>229</v>
      </c>
      <c r="D68" s="16" t="s">
        <v>285</v>
      </c>
      <c r="E68" s="19">
        <v>16422.12</v>
      </c>
      <c r="F68" s="21" t="s">
        <v>286</v>
      </c>
      <c r="H68" s="1" t="s">
        <v>309</v>
      </c>
    </row>
    <row r="69" spans="1:8" ht="45">
      <c r="A69" s="14" t="s">
        <v>5</v>
      </c>
      <c r="B69" s="16" t="s">
        <v>284</v>
      </c>
      <c r="C69" s="13" t="s">
        <v>229</v>
      </c>
      <c r="D69" s="16" t="s">
        <v>287</v>
      </c>
      <c r="E69" s="19">
        <v>41561.91</v>
      </c>
      <c r="F69" s="21" t="s">
        <v>288</v>
      </c>
      <c r="G69" s="11">
        <f>SUM(E50:E69)</f>
        <v>759195.97</v>
      </c>
      <c r="H69" s="1" t="s">
        <v>309</v>
      </c>
    </row>
    <row r="70" spans="1:8" ht="15.75">
      <c r="A70" s="14" t="s">
        <v>304</v>
      </c>
      <c r="B70" s="14" t="s">
        <v>99</v>
      </c>
      <c r="C70" s="13" t="s">
        <v>7</v>
      </c>
      <c r="D70" s="16" t="s">
        <v>101</v>
      </c>
      <c r="E70" s="19">
        <v>450.22</v>
      </c>
      <c r="F70" s="25" t="s">
        <v>98</v>
      </c>
      <c r="H70" s="1" t="s">
        <v>310</v>
      </c>
    </row>
    <row r="71" spans="1:8" ht="30">
      <c r="A71" s="14" t="s">
        <v>304</v>
      </c>
      <c r="B71" s="14" t="s">
        <v>102</v>
      </c>
      <c r="C71" s="13" t="s">
        <v>7</v>
      </c>
      <c r="D71" s="17" t="s">
        <v>103</v>
      </c>
      <c r="E71" s="22">
        <v>1111.5</v>
      </c>
      <c r="F71" s="25" t="s">
        <v>104</v>
      </c>
      <c r="H71" s="1" t="s">
        <v>310</v>
      </c>
    </row>
    <row r="72" spans="1:8" ht="15.75">
      <c r="A72" s="14" t="s">
        <v>5</v>
      </c>
      <c r="B72" s="15" t="s">
        <v>34</v>
      </c>
      <c r="C72" s="13" t="s">
        <v>7</v>
      </c>
      <c r="D72" s="16" t="s">
        <v>35</v>
      </c>
      <c r="E72" s="18">
        <v>19491.03</v>
      </c>
      <c r="F72" s="21">
        <v>43418</v>
      </c>
      <c r="H72" s="1" t="s">
        <v>309</v>
      </c>
    </row>
    <row r="73" spans="1:8" ht="30">
      <c r="A73" s="14" t="s">
        <v>5</v>
      </c>
      <c r="B73" s="13" t="s">
        <v>251</v>
      </c>
      <c r="C73" s="13" t="s">
        <v>7</v>
      </c>
      <c r="D73" s="14" t="s">
        <v>252</v>
      </c>
      <c r="E73" s="22">
        <v>22304.88</v>
      </c>
      <c r="F73" s="21">
        <v>43430</v>
      </c>
      <c r="H73" s="1" t="s">
        <v>309</v>
      </c>
    </row>
    <row r="74" spans="1:8" ht="45">
      <c r="A74" s="14" t="s">
        <v>5</v>
      </c>
      <c r="B74" s="14" t="s">
        <v>253</v>
      </c>
      <c r="C74" s="14" t="s">
        <v>7</v>
      </c>
      <c r="D74" s="14" t="s">
        <v>254</v>
      </c>
      <c r="E74" s="19">
        <v>25486.92</v>
      </c>
      <c r="F74" s="14" t="s">
        <v>79</v>
      </c>
      <c r="H74" s="1" t="s">
        <v>310</v>
      </c>
    </row>
    <row r="75" spans="1:8" ht="45">
      <c r="A75" s="14" t="s">
        <v>5</v>
      </c>
      <c r="B75" s="14" t="s">
        <v>255</v>
      </c>
      <c r="C75" s="14" t="s">
        <v>7</v>
      </c>
      <c r="D75" s="16" t="s">
        <v>256</v>
      </c>
      <c r="E75" s="19">
        <v>19647.09</v>
      </c>
      <c r="F75" s="14" t="s">
        <v>91</v>
      </c>
      <c r="H75" s="1" t="s">
        <v>310</v>
      </c>
    </row>
    <row r="76" spans="1:8" ht="45">
      <c r="A76" s="14" t="s">
        <v>21</v>
      </c>
      <c r="B76" s="14" t="s">
        <v>53</v>
      </c>
      <c r="C76" s="14" t="s">
        <v>7</v>
      </c>
      <c r="D76" s="14" t="s">
        <v>54</v>
      </c>
      <c r="E76" s="22">
        <v>3856.32</v>
      </c>
      <c r="F76" s="21">
        <v>43409</v>
      </c>
      <c r="H76" s="1" t="s">
        <v>309</v>
      </c>
    </row>
    <row r="77" spans="1:8" ht="45">
      <c r="A77" s="14" t="s">
        <v>21</v>
      </c>
      <c r="B77" s="14" t="s">
        <v>58</v>
      </c>
      <c r="C77" s="14" t="s">
        <v>7</v>
      </c>
      <c r="D77" s="14" t="s">
        <v>59</v>
      </c>
      <c r="E77" s="22">
        <v>4558.32</v>
      </c>
      <c r="F77" s="21">
        <v>43411</v>
      </c>
      <c r="G77" s="11">
        <f>SUM(E70:E77)</f>
        <v>96906.28</v>
      </c>
      <c r="H77" s="1" t="s">
        <v>309</v>
      </c>
    </row>
    <row r="78" spans="1:8" ht="45">
      <c r="A78" s="14" t="s">
        <v>303</v>
      </c>
      <c r="B78" s="14" t="s">
        <v>174</v>
      </c>
      <c r="C78" s="14" t="s">
        <v>115</v>
      </c>
      <c r="D78" s="14" t="s">
        <v>175</v>
      </c>
      <c r="E78" s="22">
        <v>50</v>
      </c>
      <c r="F78" s="14" t="s">
        <v>176</v>
      </c>
      <c r="H78" s="1" t="s">
        <v>310</v>
      </c>
    </row>
    <row r="79" spans="1:8" ht="15.75">
      <c r="A79" s="14" t="s">
        <v>304</v>
      </c>
      <c r="B79" s="14" t="s">
        <v>114</v>
      </c>
      <c r="C79" s="14" t="s">
        <v>115</v>
      </c>
      <c r="D79" s="14" t="s">
        <v>116</v>
      </c>
      <c r="E79" s="22">
        <v>6318</v>
      </c>
      <c r="F79" s="23">
        <v>43416</v>
      </c>
      <c r="G79" s="11">
        <f>SUM(E78:E79)</f>
        <v>6368</v>
      </c>
      <c r="H79" s="1" t="s">
        <v>309</v>
      </c>
    </row>
    <row r="80" spans="1:8" ht="120">
      <c r="A80" s="14" t="s">
        <v>303</v>
      </c>
      <c r="B80" s="14" t="s">
        <v>177</v>
      </c>
      <c r="C80" s="14" t="s">
        <v>56</v>
      </c>
      <c r="D80" s="29" t="s">
        <v>179</v>
      </c>
      <c r="E80" s="22">
        <v>726.24</v>
      </c>
      <c r="F80" s="23">
        <v>43427</v>
      </c>
      <c r="H80" s="1" t="s">
        <v>310</v>
      </c>
    </row>
    <row r="81" spans="1:8" ht="90">
      <c r="A81" s="14" t="s">
        <v>21</v>
      </c>
      <c r="B81" s="14" t="s">
        <v>55</v>
      </c>
      <c r="C81" s="14" t="s">
        <v>56</v>
      </c>
      <c r="D81" s="14" t="s">
        <v>57</v>
      </c>
      <c r="E81" s="22">
        <v>7598.56</v>
      </c>
      <c r="F81" s="21">
        <v>43410</v>
      </c>
      <c r="H81" s="1" t="s">
        <v>310</v>
      </c>
    </row>
    <row r="82" spans="1:8" ht="15.75">
      <c r="A82" s="14" t="s">
        <v>21</v>
      </c>
      <c r="B82" s="14" t="s">
        <v>74</v>
      </c>
      <c r="C82" s="14" t="s">
        <v>56</v>
      </c>
      <c r="D82" s="14" t="s">
        <v>75</v>
      </c>
      <c r="E82" s="22">
        <v>74999.97</v>
      </c>
      <c r="F82" s="23">
        <v>43433</v>
      </c>
      <c r="G82" s="11">
        <f>SUM(E80:E82)</f>
        <v>83324.77</v>
      </c>
      <c r="H82" s="1" t="s">
        <v>309</v>
      </c>
    </row>
    <row r="83" spans="1:8" ht="60">
      <c r="A83" s="14" t="s">
        <v>303</v>
      </c>
      <c r="B83" s="14" t="s">
        <v>156</v>
      </c>
      <c r="C83" s="14" t="s">
        <v>157</v>
      </c>
      <c r="D83" s="14" t="s">
        <v>158</v>
      </c>
      <c r="E83" s="22">
        <v>290</v>
      </c>
      <c r="F83" s="23">
        <v>43423</v>
      </c>
      <c r="H83" s="1" t="s">
        <v>310</v>
      </c>
    </row>
    <row r="84" spans="1:8" ht="45">
      <c r="A84" s="14" t="s">
        <v>303</v>
      </c>
      <c r="B84" s="14" t="s">
        <v>166</v>
      </c>
      <c r="C84" s="14" t="s">
        <v>157</v>
      </c>
      <c r="D84" s="14" t="s">
        <v>167</v>
      </c>
      <c r="E84" s="22">
        <v>229</v>
      </c>
      <c r="F84" s="23">
        <v>43424</v>
      </c>
      <c r="H84" s="1" t="s">
        <v>310</v>
      </c>
    </row>
    <row r="85" spans="1:8" ht="45">
      <c r="A85" s="14" t="s">
        <v>303</v>
      </c>
      <c r="B85" s="14" t="s">
        <v>190</v>
      </c>
      <c r="C85" s="14" t="s">
        <v>157</v>
      </c>
      <c r="D85" s="14" t="s">
        <v>191</v>
      </c>
      <c r="E85" s="22">
        <v>360</v>
      </c>
      <c r="F85" s="23">
        <v>43433</v>
      </c>
      <c r="H85" s="1" t="s">
        <v>310</v>
      </c>
    </row>
    <row r="86" spans="1:8" ht="45">
      <c r="A86" s="14" t="s">
        <v>303</v>
      </c>
      <c r="B86" s="14" t="s">
        <v>190</v>
      </c>
      <c r="C86" s="14" t="s">
        <v>157</v>
      </c>
      <c r="D86" s="14" t="s">
        <v>192</v>
      </c>
      <c r="E86" s="22">
        <v>895.05</v>
      </c>
      <c r="F86" s="23">
        <v>43433</v>
      </c>
      <c r="H86" s="1" t="s">
        <v>310</v>
      </c>
    </row>
    <row r="87" spans="1:8" ht="45">
      <c r="A87" s="14" t="s">
        <v>303</v>
      </c>
      <c r="B87" s="14" t="s">
        <v>193</v>
      </c>
      <c r="C87" s="14" t="s">
        <v>157</v>
      </c>
      <c r="D87" s="14" t="s">
        <v>194</v>
      </c>
      <c r="E87" s="22">
        <v>471.5</v>
      </c>
      <c r="F87" s="23">
        <v>43434</v>
      </c>
      <c r="H87" s="1" t="s">
        <v>310</v>
      </c>
    </row>
    <row r="88" spans="1:8" ht="15.75">
      <c r="A88" s="14" t="s">
        <v>5</v>
      </c>
      <c r="B88" s="14" t="s">
        <v>296</v>
      </c>
      <c r="C88" s="14" t="s">
        <v>157</v>
      </c>
      <c r="D88" s="14" t="s">
        <v>301</v>
      </c>
      <c r="E88" s="22">
        <v>14859.15</v>
      </c>
      <c r="F88" s="23">
        <v>43431</v>
      </c>
      <c r="H88" s="1" t="s">
        <v>310</v>
      </c>
    </row>
    <row r="89" spans="1:8" ht="30">
      <c r="A89" s="14" t="s">
        <v>304</v>
      </c>
      <c r="B89" s="14" t="s">
        <v>109</v>
      </c>
      <c r="C89" s="14" t="s">
        <v>306</v>
      </c>
      <c r="D89" s="14" t="s">
        <v>94</v>
      </c>
      <c r="E89" s="19">
        <v>2281.5</v>
      </c>
      <c r="F89" s="26" t="s">
        <v>111</v>
      </c>
      <c r="H89" s="1" t="s">
        <v>309</v>
      </c>
    </row>
    <row r="90" spans="1:8" ht="60">
      <c r="A90" s="14" t="s">
        <v>303</v>
      </c>
      <c r="B90" s="14" t="s">
        <v>133</v>
      </c>
      <c r="C90" s="14" t="s">
        <v>307</v>
      </c>
      <c r="D90" s="14" t="s">
        <v>135</v>
      </c>
      <c r="E90" s="22">
        <v>76.3</v>
      </c>
      <c r="F90" s="23">
        <v>43409</v>
      </c>
      <c r="H90" s="1" t="s">
        <v>310</v>
      </c>
    </row>
    <row r="91" spans="1:8" ht="45">
      <c r="A91" s="14" t="s">
        <v>303</v>
      </c>
      <c r="B91" s="14" t="s">
        <v>302</v>
      </c>
      <c r="C91" s="14" t="s">
        <v>307</v>
      </c>
      <c r="D91" s="14" t="s">
        <v>132</v>
      </c>
      <c r="E91" s="22">
        <v>152.6</v>
      </c>
      <c r="F91" s="23">
        <v>43409</v>
      </c>
      <c r="G91" s="11">
        <f>SUM(E83:E91)</f>
        <v>19615.1</v>
      </c>
      <c r="H91" s="1" t="s">
        <v>310</v>
      </c>
    </row>
    <row r="92" spans="1:8" ht="135">
      <c r="A92" s="14" t="s">
        <v>303</v>
      </c>
      <c r="B92" s="14" t="s">
        <v>159</v>
      </c>
      <c r="C92" s="14" t="s">
        <v>30</v>
      </c>
      <c r="D92" s="14" t="s">
        <v>161</v>
      </c>
      <c r="E92" s="22">
        <v>273.82</v>
      </c>
      <c r="F92" s="23">
        <v>43423</v>
      </c>
      <c r="H92" s="1" t="s">
        <v>310</v>
      </c>
    </row>
    <row r="93" spans="1:8" ht="135">
      <c r="A93" s="14" t="s">
        <v>303</v>
      </c>
      <c r="B93" s="14" t="s">
        <v>159</v>
      </c>
      <c r="C93" s="14" t="s">
        <v>30</v>
      </c>
      <c r="D93" s="14" t="s">
        <v>162</v>
      </c>
      <c r="E93" s="22">
        <v>300</v>
      </c>
      <c r="F93" s="23">
        <v>43423</v>
      </c>
      <c r="H93" s="1" t="s">
        <v>310</v>
      </c>
    </row>
    <row r="94" spans="1:8" ht="60">
      <c r="A94" s="14" t="s">
        <v>303</v>
      </c>
      <c r="B94" s="14" t="s">
        <v>140</v>
      </c>
      <c r="C94" s="14" t="s">
        <v>30</v>
      </c>
      <c r="D94" s="14" t="s">
        <v>142</v>
      </c>
      <c r="E94" s="22">
        <v>561</v>
      </c>
      <c r="F94" s="23">
        <v>43410</v>
      </c>
      <c r="H94" s="1" t="s">
        <v>310</v>
      </c>
    </row>
    <row r="95" spans="1:8" ht="75">
      <c r="A95" s="14" t="s">
        <v>303</v>
      </c>
      <c r="B95" s="14" t="s">
        <v>199</v>
      </c>
      <c r="C95" s="14" t="s">
        <v>30</v>
      </c>
      <c r="D95" s="14" t="s">
        <v>200</v>
      </c>
      <c r="E95" s="22">
        <v>8692.56</v>
      </c>
      <c r="F95" s="23">
        <v>43417</v>
      </c>
      <c r="H95" s="1" t="s">
        <v>310</v>
      </c>
    </row>
    <row r="96" spans="1:8" ht="60">
      <c r="A96" s="14" t="s">
        <v>303</v>
      </c>
      <c r="B96" s="14" t="s">
        <v>201</v>
      </c>
      <c r="C96" s="14" t="s">
        <v>30</v>
      </c>
      <c r="D96" s="14" t="s">
        <v>202</v>
      </c>
      <c r="E96" s="22">
        <v>6930</v>
      </c>
      <c r="F96" s="23">
        <v>43418</v>
      </c>
      <c r="H96" s="1" t="s">
        <v>310</v>
      </c>
    </row>
    <row r="97" spans="1:8" ht="60">
      <c r="A97" s="14" t="s">
        <v>303</v>
      </c>
      <c r="B97" s="14" t="s">
        <v>203</v>
      </c>
      <c r="C97" s="14" t="s">
        <v>30</v>
      </c>
      <c r="D97" s="14" t="s">
        <v>204</v>
      </c>
      <c r="E97" s="22">
        <v>3800</v>
      </c>
      <c r="F97" s="23">
        <v>43418</v>
      </c>
      <c r="H97" s="1" t="s">
        <v>310</v>
      </c>
    </row>
    <row r="98" spans="1:8" ht="60">
      <c r="A98" s="14" t="s">
        <v>303</v>
      </c>
      <c r="B98" s="14" t="s">
        <v>205</v>
      </c>
      <c r="C98" s="14" t="s">
        <v>30</v>
      </c>
      <c r="D98" s="14" t="s">
        <v>206</v>
      </c>
      <c r="E98" s="22">
        <v>6180</v>
      </c>
      <c r="F98" s="23">
        <v>43418</v>
      </c>
      <c r="H98" s="1" t="s">
        <v>310</v>
      </c>
    </row>
    <row r="99" spans="1:8" ht="60">
      <c r="A99" s="14" t="s">
        <v>303</v>
      </c>
      <c r="B99" s="14" t="s">
        <v>207</v>
      </c>
      <c r="C99" s="14" t="s">
        <v>30</v>
      </c>
      <c r="D99" s="14" t="s">
        <v>208</v>
      </c>
      <c r="E99" s="22">
        <v>4250</v>
      </c>
      <c r="F99" s="23">
        <v>43418</v>
      </c>
      <c r="H99" s="1" t="s">
        <v>310</v>
      </c>
    </row>
    <row r="100" spans="1:8" ht="60">
      <c r="A100" s="14" t="s">
        <v>303</v>
      </c>
      <c r="B100" s="14" t="s">
        <v>209</v>
      </c>
      <c r="C100" s="14" t="s">
        <v>30</v>
      </c>
      <c r="D100" s="14" t="s">
        <v>210</v>
      </c>
      <c r="E100" s="22">
        <v>10865.71</v>
      </c>
      <c r="F100" s="23">
        <v>43418</v>
      </c>
      <c r="H100" s="1" t="s">
        <v>310</v>
      </c>
    </row>
    <row r="101" spans="1:8" ht="60">
      <c r="A101" s="14" t="s">
        <v>303</v>
      </c>
      <c r="B101" s="14" t="s">
        <v>211</v>
      </c>
      <c r="C101" s="14" t="s">
        <v>30</v>
      </c>
      <c r="D101" s="14" t="s">
        <v>212</v>
      </c>
      <c r="E101" s="22">
        <v>10000</v>
      </c>
      <c r="F101" s="23">
        <v>43418</v>
      </c>
      <c r="H101" s="1" t="s">
        <v>310</v>
      </c>
    </row>
    <row r="102" spans="1:8" ht="60">
      <c r="A102" s="14" t="s">
        <v>303</v>
      </c>
      <c r="B102" s="14" t="s">
        <v>213</v>
      </c>
      <c r="C102" s="14" t="s">
        <v>30</v>
      </c>
      <c r="D102" s="14" t="s">
        <v>214</v>
      </c>
      <c r="E102" s="22">
        <v>5800</v>
      </c>
      <c r="F102" s="23">
        <v>43418</v>
      </c>
      <c r="H102" s="1" t="s">
        <v>310</v>
      </c>
    </row>
    <row r="103" spans="1:8" ht="60">
      <c r="A103" s="14" t="s">
        <v>303</v>
      </c>
      <c r="B103" s="14" t="s">
        <v>215</v>
      </c>
      <c r="C103" s="14" t="s">
        <v>30</v>
      </c>
      <c r="D103" s="14" t="s">
        <v>216</v>
      </c>
      <c r="E103" s="22">
        <v>5215.55</v>
      </c>
      <c r="F103" s="23">
        <v>43418</v>
      </c>
      <c r="H103" s="1" t="s">
        <v>310</v>
      </c>
    </row>
    <row r="104" spans="1:8" ht="60">
      <c r="A104" s="14" t="s">
        <v>303</v>
      </c>
      <c r="B104" s="14" t="s">
        <v>217</v>
      </c>
      <c r="C104" s="14" t="s">
        <v>30</v>
      </c>
      <c r="D104" s="14" t="s">
        <v>218</v>
      </c>
      <c r="E104" s="22">
        <v>2800</v>
      </c>
      <c r="F104" s="23">
        <v>43418</v>
      </c>
      <c r="H104" s="1" t="s">
        <v>310</v>
      </c>
    </row>
    <row r="105" spans="1:8" ht="60">
      <c r="A105" s="14" t="s">
        <v>303</v>
      </c>
      <c r="B105" s="14" t="s">
        <v>219</v>
      </c>
      <c r="C105" s="14" t="s">
        <v>30</v>
      </c>
      <c r="D105" s="14" t="s">
        <v>220</v>
      </c>
      <c r="E105" s="22">
        <v>8040.63</v>
      </c>
      <c r="F105" s="23">
        <v>43421</v>
      </c>
      <c r="H105" s="1" t="s">
        <v>310</v>
      </c>
    </row>
    <row r="106" spans="1:8" ht="60">
      <c r="A106" s="14" t="s">
        <v>303</v>
      </c>
      <c r="B106" s="14" t="s">
        <v>221</v>
      </c>
      <c r="C106" s="14" t="s">
        <v>30</v>
      </c>
      <c r="D106" s="14" t="s">
        <v>222</v>
      </c>
      <c r="E106" s="22">
        <v>7600</v>
      </c>
      <c r="F106" s="23">
        <v>43424</v>
      </c>
      <c r="H106" s="1" t="s">
        <v>310</v>
      </c>
    </row>
    <row r="107" spans="1:8" ht="60">
      <c r="A107" s="14" t="s">
        <v>303</v>
      </c>
      <c r="B107" s="14" t="s">
        <v>223</v>
      </c>
      <c r="C107" s="14" t="s">
        <v>30</v>
      </c>
      <c r="D107" s="14" t="s">
        <v>224</v>
      </c>
      <c r="E107" s="22">
        <v>10865.71</v>
      </c>
      <c r="F107" s="23">
        <v>43422</v>
      </c>
      <c r="H107" s="1" t="s">
        <v>310</v>
      </c>
    </row>
    <row r="108" spans="1:8" ht="60">
      <c r="A108" s="14" t="s">
        <v>5</v>
      </c>
      <c r="B108" s="16" t="s">
        <v>260</v>
      </c>
      <c r="C108" s="16" t="s">
        <v>30</v>
      </c>
      <c r="D108" s="16" t="s">
        <v>261</v>
      </c>
      <c r="E108" s="19">
        <v>437.84</v>
      </c>
      <c r="F108" s="21" t="s">
        <v>262</v>
      </c>
      <c r="G108" s="11">
        <f>SUM(E92:E108)</f>
        <v>92612.82</v>
      </c>
      <c r="H108" s="1" t="s">
        <v>310</v>
      </c>
    </row>
    <row r="109" spans="1:8" ht="15.75">
      <c r="A109" s="14" t="s">
        <v>5</v>
      </c>
      <c r="B109" s="14" t="s">
        <v>291</v>
      </c>
      <c r="C109" s="14" t="s">
        <v>31</v>
      </c>
      <c r="D109" s="14" t="s">
        <v>298</v>
      </c>
      <c r="E109" s="22">
        <v>5990.4</v>
      </c>
      <c r="F109" s="23">
        <v>43416</v>
      </c>
      <c r="H109" s="1" t="s">
        <v>309</v>
      </c>
    </row>
    <row r="110" spans="1:8" ht="60">
      <c r="A110" s="14" t="s">
        <v>303</v>
      </c>
      <c r="B110" s="14" t="s">
        <v>195</v>
      </c>
      <c r="C110" s="14" t="s">
        <v>31</v>
      </c>
      <c r="D110" s="14" t="s">
        <v>197</v>
      </c>
      <c r="E110" s="22">
        <v>160</v>
      </c>
      <c r="F110" s="14" t="s">
        <v>198</v>
      </c>
      <c r="H110" s="1" t="s">
        <v>310</v>
      </c>
    </row>
    <row r="111" spans="1:8" ht="15.75">
      <c r="A111" s="14" t="s">
        <v>304</v>
      </c>
      <c r="B111" s="14" t="s">
        <v>117</v>
      </c>
      <c r="C111" s="13" t="s">
        <v>31</v>
      </c>
      <c r="D111" s="14" t="s">
        <v>119</v>
      </c>
      <c r="E111" s="22">
        <v>327.6</v>
      </c>
      <c r="F111" s="28">
        <v>43419</v>
      </c>
      <c r="H111" s="1" t="s">
        <v>310</v>
      </c>
    </row>
    <row r="112" spans="1:8" ht="15.75">
      <c r="A112" s="14" t="s">
        <v>5</v>
      </c>
      <c r="B112" s="15" t="s">
        <v>49</v>
      </c>
      <c r="C112" s="13" t="s">
        <v>31</v>
      </c>
      <c r="D112" s="16" t="s">
        <v>50</v>
      </c>
      <c r="E112" s="18">
        <v>4024.8</v>
      </c>
      <c r="F112" s="21">
        <v>43412</v>
      </c>
      <c r="H112" s="1" t="s">
        <v>309</v>
      </c>
    </row>
    <row r="113" spans="1:8" ht="45">
      <c r="A113" s="14" t="s">
        <v>5</v>
      </c>
      <c r="B113" s="16" t="s">
        <v>289</v>
      </c>
      <c r="C113" s="16" t="s">
        <v>31</v>
      </c>
      <c r="D113" s="14" t="s">
        <v>290</v>
      </c>
      <c r="E113" s="22">
        <v>2106</v>
      </c>
      <c r="F113" s="21" t="s">
        <v>288</v>
      </c>
      <c r="G113" s="11">
        <f>SUM(E109:E113)</f>
        <v>12608.8</v>
      </c>
      <c r="H113" s="1" t="s">
        <v>309</v>
      </c>
    </row>
    <row r="114" spans="1:8" ht="15.75">
      <c r="A114" s="14" t="s">
        <v>304</v>
      </c>
      <c r="B114" s="14" t="s">
        <v>129</v>
      </c>
      <c r="C114" s="14" t="s">
        <v>130</v>
      </c>
      <c r="D114" s="13" t="s">
        <v>128</v>
      </c>
      <c r="E114" s="22">
        <v>6337.15</v>
      </c>
      <c r="F114" s="23">
        <v>43433</v>
      </c>
      <c r="G114" s="11">
        <f>E114</f>
        <v>6337.15</v>
      </c>
      <c r="H114" s="1" t="s">
        <v>310</v>
      </c>
    </row>
    <row r="115" spans="1:8" ht="45">
      <c r="A115" s="14" t="s">
        <v>5</v>
      </c>
      <c r="B115" s="15" t="s">
        <v>32</v>
      </c>
      <c r="C115" s="13" t="s">
        <v>23</v>
      </c>
      <c r="D115" s="16" t="s">
        <v>18</v>
      </c>
      <c r="E115" s="18">
        <v>27834.3</v>
      </c>
      <c r="F115" s="21">
        <v>43409</v>
      </c>
      <c r="H115" s="1" t="s">
        <v>309</v>
      </c>
    </row>
    <row r="116" spans="1:8" ht="45">
      <c r="A116" s="14" t="s">
        <v>5</v>
      </c>
      <c r="B116" s="15" t="s">
        <v>33</v>
      </c>
      <c r="C116" s="13" t="s">
        <v>23</v>
      </c>
      <c r="D116" s="16" t="s">
        <v>16</v>
      </c>
      <c r="E116" s="18">
        <v>17964</v>
      </c>
      <c r="F116" s="21">
        <v>43411</v>
      </c>
      <c r="H116" s="1" t="s">
        <v>310</v>
      </c>
    </row>
    <row r="117" spans="1:8" ht="45">
      <c r="A117" s="14" t="s">
        <v>5</v>
      </c>
      <c r="B117" s="15" t="s">
        <v>36</v>
      </c>
      <c r="C117" s="13" t="s">
        <v>23</v>
      </c>
      <c r="D117" s="16" t="s">
        <v>37</v>
      </c>
      <c r="E117" s="18">
        <v>25000</v>
      </c>
      <c r="F117" s="21">
        <v>43417</v>
      </c>
      <c r="G117" s="11">
        <f>SUM(E115:E117)</f>
        <v>70798.3</v>
      </c>
      <c r="H117" s="1" t="s">
        <v>310</v>
      </c>
    </row>
    <row r="118" spans="1:8" ht="15.75">
      <c r="A118" s="14" t="s">
        <v>304</v>
      </c>
      <c r="B118" s="14" t="s">
        <v>120</v>
      </c>
      <c r="C118" s="13" t="s">
        <v>6</v>
      </c>
      <c r="D118" s="13" t="s">
        <v>122</v>
      </c>
      <c r="E118" s="22">
        <v>549.9</v>
      </c>
      <c r="F118" s="28">
        <v>43419</v>
      </c>
      <c r="H118" s="1" t="s">
        <v>310</v>
      </c>
    </row>
    <row r="119" spans="1:8" ht="15.75">
      <c r="A119" s="14" t="s">
        <v>304</v>
      </c>
      <c r="B119" s="14" t="s">
        <v>76</v>
      </c>
      <c r="C119" s="14" t="s">
        <v>6</v>
      </c>
      <c r="D119" s="14" t="s">
        <v>78</v>
      </c>
      <c r="E119" s="22">
        <v>10900.66</v>
      </c>
      <c r="F119" s="21" t="s">
        <v>79</v>
      </c>
      <c r="H119" s="1" t="s">
        <v>310</v>
      </c>
    </row>
    <row r="120" spans="1:8" ht="30">
      <c r="A120" s="14" t="s">
        <v>304</v>
      </c>
      <c r="B120" s="14" t="s">
        <v>80</v>
      </c>
      <c r="C120" s="14" t="s">
        <v>6</v>
      </c>
      <c r="D120" s="14" t="s">
        <v>81</v>
      </c>
      <c r="E120" s="22">
        <v>4013.1</v>
      </c>
      <c r="F120" s="21" t="s">
        <v>79</v>
      </c>
      <c r="H120" s="1" t="s">
        <v>310</v>
      </c>
    </row>
    <row r="121" spans="1:8" ht="15.75">
      <c r="A121" s="14" t="s">
        <v>304</v>
      </c>
      <c r="B121" s="14" t="s">
        <v>82</v>
      </c>
      <c r="C121" s="14" t="s">
        <v>6</v>
      </c>
      <c r="D121" s="13" t="s">
        <v>83</v>
      </c>
      <c r="E121" s="22">
        <v>6811.16</v>
      </c>
      <c r="F121" s="21" t="s">
        <v>79</v>
      </c>
      <c r="H121" s="1" t="s">
        <v>310</v>
      </c>
    </row>
    <row r="122" spans="1:8" ht="15.75">
      <c r="A122" s="14" t="s">
        <v>304</v>
      </c>
      <c r="B122" s="14" t="s">
        <v>84</v>
      </c>
      <c r="C122" s="14" t="s">
        <v>6</v>
      </c>
      <c r="D122" s="13" t="s">
        <v>85</v>
      </c>
      <c r="E122" s="22">
        <v>3805.66</v>
      </c>
      <c r="F122" s="21">
        <v>43406</v>
      </c>
      <c r="H122" s="1" t="s">
        <v>310</v>
      </c>
    </row>
    <row r="123" spans="1:8" ht="30">
      <c r="A123" s="14" t="s">
        <v>304</v>
      </c>
      <c r="B123" s="14" t="s">
        <v>86</v>
      </c>
      <c r="C123" s="14" t="s">
        <v>6</v>
      </c>
      <c r="D123" s="13" t="s">
        <v>87</v>
      </c>
      <c r="E123" s="20">
        <v>8634.7</v>
      </c>
      <c r="F123" s="21" t="s">
        <v>79</v>
      </c>
      <c r="H123" s="1" t="s">
        <v>310</v>
      </c>
    </row>
    <row r="124" spans="1:8" ht="15.75">
      <c r="A124" s="14" t="s">
        <v>21</v>
      </c>
      <c r="B124" s="14" t="s">
        <v>63</v>
      </c>
      <c r="C124" s="14" t="s">
        <v>6</v>
      </c>
      <c r="D124" s="14" t="s">
        <v>64</v>
      </c>
      <c r="E124" s="22">
        <v>289982.93</v>
      </c>
      <c r="F124" s="21">
        <v>43426</v>
      </c>
      <c r="G124" s="11">
        <f>SUM(E118:E124)</f>
        <v>324698.11</v>
      </c>
      <c r="H124" s="1" t="s">
        <v>310</v>
      </c>
    </row>
    <row r="125" spans="5:7" ht="15.75">
      <c r="E125" s="9">
        <f>SUM(E3:E124)</f>
        <v>2945896.119999999</v>
      </c>
      <c r="G125" s="11">
        <f>SUM(G3:G124)</f>
        <v>2945896.119999999</v>
      </c>
    </row>
    <row r="144" ht="31.5" customHeight="1"/>
  </sheetData>
  <sheetProtection/>
  <autoFilter ref="B2:H125"/>
  <mergeCells count="1">
    <mergeCell ref="A1:F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Miralem Kovacevic</dc:creator>
  <cp:keywords/>
  <dc:description/>
  <cp:lastModifiedBy>Miralem Kovacevic</cp:lastModifiedBy>
  <cp:lastPrinted>2014-03-27T08:23:45Z</cp:lastPrinted>
  <dcterms:created xsi:type="dcterms:W3CDTF">2012-09-20T13:36:05Z</dcterms:created>
  <dcterms:modified xsi:type="dcterms:W3CDTF">2019-03-13T07:43:46Z</dcterms:modified>
  <cp:category/>
  <cp:version/>
  <cp:contentType/>
  <cp:contentStatus/>
</cp:coreProperties>
</file>